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kcoil-my.sharepoint.com/personal/adi_mei_org_il/Documents/ספקים/הכנסת ספק חדש/2025/זנלכל בעמ/"/>
    </mc:Choice>
  </mc:AlternateContent>
  <xr:revisionPtr revIDLastSave="0" documentId="8_{2569B415-382D-4361-A60C-7CC2BFE1A01F}" xr6:coauthVersionLast="47" xr6:coauthVersionMax="47" xr10:uidLastSave="{00000000-0000-0000-0000-000000000000}"/>
  <bookViews>
    <workbookView xWindow="-108" yWindow="-108" windowWidth="23256" windowHeight="12576" activeTab="2" xr2:uid="{CB53B612-1570-405A-A425-D3D1A14DBE7C}"/>
  </bookViews>
  <sheets>
    <sheet name="מחירון יכין -קמעונאי" sheetId="7" r:id="rId1"/>
    <sheet name="מחירון יכין -שוק מקצועי" sheetId="6" r:id="rId2"/>
    <sheet name="מחלבת רמת הגולן שוק קמעונאי" sheetId="2" r:id="rId3"/>
    <sheet name="מחלבת רמת הגולן-שוק מוסדי" sheetId="4" r:id="rId4"/>
  </sheets>
  <externalReferences>
    <externalReference r:id="rId5"/>
    <externalReference r:id="rId6"/>
  </externalReferences>
  <definedNames>
    <definedName name="_xlnm._FilterDatabase" localSheetId="0" hidden="1">'מחירון יכין -קמעונאי'!$A$6:$E$158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F14" i="6"/>
  <c r="F13" i="6"/>
  <c r="F12" i="6"/>
  <c r="F11" i="6"/>
  <c r="F10" i="6"/>
  <c r="F9" i="6"/>
  <c r="E8" i="6"/>
  <c r="D8" i="6"/>
  <c r="C8" i="6"/>
  <c r="B8" i="6"/>
  <c r="A8" i="6"/>
  <c r="H58" i="4"/>
  <c r="H68" i="4"/>
  <c r="H67" i="4"/>
  <c r="H66" i="4"/>
  <c r="H65" i="4"/>
  <c r="H64" i="4"/>
  <c r="H63" i="4"/>
  <c r="H62" i="4"/>
  <c r="H61" i="4"/>
  <c r="H60" i="4"/>
  <c r="H59" i="4"/>
  <c r="H57" i="4"/>
  <c r="H56" i="4"/>
  <c r="H55" i="4"/>
  <c r="H54" i="4"/>
  <c r="H53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29" i="4"/>
  <c r="H28" i="4"/>
  <c r="H27" i="4"/>
  <c r="H26" i="4"/>
  <c r="H25" i="4"/>
  <c r="H24" i="4"/>
  <c r="H23" i="4"/>
  <c r="H22" i="4"/>
  <c r="H21" i="4"/>
  <c r="H20" i="4"/>
  <c r="H19" i="4"/>
  <c r="H18" i="4"/>
  <c r="I17" i="4"/>
  <c r="F17" i="4"/>
  <c r="H17" i="4" s="1"/>
  <c r="E17" i="4"/>
  <c r="C17" i="4"/>
  <c r="B17" i="4"/>
  <c r="A17" i="4"/>
  <c r="I16" i="4"/>
  <c r="F16" i="4"/>
  <c r="H16" i="4" s="1"/>
  <c r="E16" i="4"/>
  <c r="C16" i="4"/>
  <c r="B16" i="4"/>
  <c r="A16" i="4"/>
  <c r="H15" i="4"/>
  <c r="H14" i="4"/>
  <c r="H11" i="4"/>
  <c r="H10" i="4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31" i="2"/>
  <c r="H17" i="2"/>
  <c r="H18" i="2"/>
  <c r="H19" i="2"/>
  <c r="H20" i="2"/>
  <c r="H21" i="2"/>
  <c r="H22" i="2"/>
  <c r="H23" i="2"/>
  <c r="H24" i="2"/>
  <c r="H25" i="2"/>
  <c r="H26" i="2"/>
  <c r="H27" i="2"/>
  <c r="H28" i="2"/>
  <c r="A15" i="2"/>
  <c r="B15" i="2"/>
  <c r="C15" i="2"/>
  <c r="E15" i="2"/>
  <c r="F15" i="2"/>
  <c r="H15" i="2" s="1"/>
  <c r="I15" i="2"/>
  <c r="A16" i="2"/>
  <c r="B16" i="2"/>
  <c r="C16" i="2"/>
  <c r="E16" i="2"/>
  <c r="F16" i="2"/>
  <c r="H16" i="2" s="1"/>
  <c r="I16" i="2"/>
  <c r="H14" i="2" l="1"/>
  <c r="H13" i="2"/>
  <c r="H10" i="2"/>
  <c r="H9" i="2"/>
</calcChain>
</file>

<file path=xl/sharedStrings.xml><?xml version="1.0" encoding="utf-8"?>
<sst xmlns="http://schemas.openxmlformats.org/spreadsheetml/2006/main" count="814" uniqueCount="268">
  <si>
    <t>מוצרי חלב מפוקחים</t>
  </si>
  <si>
    <t>ברקוד מוצר</t>
  </si>
  <si>
    <t>שם המוצר</t>
  </si>
  <si>
    <t>גורם ארוז</t>
  </si>
  <si>
    <t>יחידת מכירה</t>
  </si>
  <si>
    <t>מחירון  ללא מע"מ</t>
  </si>
  <si>
    <t xml:space="preserve">אחוז הנחה </t>
  </si>
  <si>
    <t xml:space="preserve">מחיר לאחר הנחה </t>
  </si>
  <si>
    <t>חלב טרי 3% 1 ליטר רמת הגולן</t>
  </si>
  <si>
    <t>1 ליטר</t>
  </si>
  <si>
    <t>בד"ץ רובין</t>
  </si>
  <si>
    <t>חלב טרי 1% 1 ליטר רמת הגולן</t>
  </si>
  <si>
    <t xml:space="preserve"> ניגרת:</t>
  </si>
  <si>
    <t>חלב טבעי 4% 1 ליטר רמת הגולן</t>
  </si>
  <si>
    <t>חלב מועשר 3% 1 ליטר רמת הגולן</t>
  </si>
  <si>
    <t>שמנת 42% 1 ל' רמת הגולן</t>
  </si>
  <si>
    <t>250 מ"ל</t>
  </si>
  <si>
    <t xml:space="preserve">מוצרי מדף </t>
  </si>
  <si>
    <t xml:space="preserve">מחירון ללא מע"מ </t>
  </si>
  <si>
    <t>250 גרם</t>
  </si>
  <si>
    <t>200 גרם</t>
  </si>
  <si>
    <t>400 גרם</t>
  </si>
  <si>
    <t>שקיל</t>
  </si>
  <si>
    <t>1 ק"ג</t>
  </si>
  <si>
    <t>180 גרם</t>
  </si>
  <si>
    <t>חלב נטול לקטוז מועשר 2% רמת הגולן 1 ל'</t>
  </si>
  <si>
    <t>גבינות במשקל מוסדי</t>
  </si>
  <si>
    <t>משקה חלב עם קקאו 1.5%  1 ליטר רמה"ג</t>
  </si>
  <si>
    <t>משקה חלב בטעם בננה 1.5% 1 ליטר רמה"ג</t>
  </si>
  <si>
    <t>משקה חלב בטעם מוקה 1.5% 1 ליטר רמה"ג</t>
  </si>
  <si>
    <t>משקה חלב בטעם אייס קפה 1.5% רמת הגולן 1 ל'</t>
  </si>
  <si>
    <t>שמנת לבישול 15% רמת הגולן  500 מ"ל</t>
  </si>
  <si>
    <t>500 מ"ל</t>
  </si>
  <si>
    <t>שמנת לבישול 10% רמת הגולן  250 מ"ל</t>
  </si>
  <si>
    <t>שמנת לבישול 15% רמת הגולן  250 מ"ל</t>
  </si>
  <si>
    <t>שמנת להקצפה 24% רמת הגולן  250 מ"ל</t>
  </si>
  <si>
    <t>שמנת להקצפה בטעם וניל 24% 250 מ"ל רמת הגולן</t>
  </si>
  <si>
    <t>שמנת להקצפה 38% נטולת לקטוז 250 מ"ל רמת הגולן</t>
  </si>
  <si>
    <t>בולגרית 5% 250 גרם  רמת הגולן</t>
  </si>
  <si>
    <t>בולגרית מעודנת 5% 250 גרם  רמת הגולן</t>
  </si>
  <si>
    <t>פטאקי 16% 250 גרם  רמת הגולן</t>
  </si>
  <si>
    <t>צפתית מעודנת 5% 200 ג' רמת הגולן</t>
  </si>
  <si>
    <t>בולגרית 16% 250 גרם  רמת הגולן</t>
  </si>
  <si>
    <t>לאבנה בשמן זית וזעתר 9% 250 ג' רמת הגולן</t>
  </si>
  <si>
    <t>בד"ץ מחזיקי הדת</t>
  </si>
  <si>
    <t>לאבנה 5% 250 גרם רמת הגולן</t>
  </si>
  <si>
    <t>גבינת פטה כבשים 20% 250 גרם רמת הגולן</t>
  </si>
  <si>
    <t>חלומי 24% 200 גרם רמת הגולן</t>
  </si>
  <si>
    <t>גבינת פטה עיזים 16% 250 גרם רמת הגולן</t>
  </si>
  <si>
    <t>כדורי מוצרלה בייבי 19% 150 גרם רמת הגולן</t>
  </si>
  <si>
    <t>150 גרם</t>
  </si>
  <si>
    <t>גבינת ברינזה כבשים 18% 250 גרם רמת הגולן</t>
  </si>
  <si>
    <t>יוגורט עיזים 3.8% 400 גרם רמת הגולן</t>
  </si>
  <si>
    <t>יוגורט של פעם 3% 400 גרם רמת הגולן</t>
  </si>
  <si>
    <t>יוגורט כבשים 5% 400 גרם רמת הגולן</t>
  </si>
  <si>
    <t>יוגורט יווני 6.5% 400 גרם רמת הגולן</t>
  </si>
  <si>
    <t>יוגורט עיזים 3.8% 180 גרם  רמת הגולן</t>
  </si>
  <si>
    <t>יוגורט יווני 6.5% 180 גרם  רמת הגולן</t>
  </si>
  <si>
    <t>יוגורט כבשים 5% 180 גרם  רמת הגולן</t>
  </si>
  <si>
    <t>כיכר קשקבל 24% בואקום כ- 3 קג מחלבת רמת הגולן</t>
  </si>
  <si>
    <t>ברינזה כבשים 18% 5 ק"ג  רמת הגולן</t>
  </si>
  <si>
    <t>בולגרית מעודנת 5% 4 קג רמת הגולן</t>
  </si>
  <si>
    <t>פטאקי 16% 4 ק"ג  רמת הגולן</t>
  </si>
  <si>
    <t>בולגרית קלאסית 5% 4.5 ק"ג  רמת הגולן</t>
  </si>
  <si>
    <t>בולגרית של פעם 16% 4.5 ק"ג  רמת הגולן</t>
  </si>
  <si>
    <t>צפתית פרח מעודנת 5% כ-2 ק"ג רמת הגולן</t>
  </si>
  <si>
    <t>צפתית פרח מעודנת קצח 5% כ-2 ק"ג  רמת הגולן</t>
  </si>
  <si>
    <t>גבינה קשה בזלת הגולן (גאודה) 3 ק"ג רמת הגולן</t>
  </si>
  <si>
    <t>פטה עיזים 16% 4.5 ק"ג   רמת הגולן</t>
  </si>
  <si>
    <t>פטה כבשים 20% 4.5 ק"ג  רמת הגולן</t>
  </si>
  <si>
    <t>גבינ ת מוצרלה פרסקה 19% 1.8 קילו רמת הגולן</t>
  </si>
  <si>
    <t>כדורי מוצרלה בייבי 19% 2 ק"ג רמת הגולן</t>
  </si>
  <si>
    <t>גבינת שמנת טבעי 25% 2 ק"ג  רמת הגולן</t>
  </si>
  <si>
    <t>גבינת שמנת שום שמיר 25% 2 ק"ג  רמת הגולן</t>
  </si>
  <si>
    <t>בולגרית קשה לגירוד 16%</t>
  </si>
  <si>
    <t xml:space="preserve">1 ק"ג </t>
  </si>
  <si>
    <t xml:space="preserve">חיי מדף </t>
  </si>
  <si>
    <t>כשרות</t>
  </si>
  <si>
    <t xml:space="preserve">מחירון שוק מקצועי -2025 </t>
  </si>
  <si>
    <t>7290000209029</t>
  </si>
  <si>
    <t>חומץ 5% יכין 4 ל'</t>
  </si>
  <si>
    <t xml:space="preserve">4 ליטר </t>
  </si>
  <si>
    <t>7290000209050</t>
  </si>
  <si>
    <t>רוטב לימון יכין 4 ל'</t>
  </si>
  <si>
    <t>7290000210360</t>
  </si>
  <si>
    <t>תירס מתוק יכין פרי מבורך 2.52 קג A9</t>
  </si>
  <si>
    <t>2.52 ק"ג</t>
  </si>
  <si>
    <t>7290000210438</t>
  </si>
  <si>
    <t>עגבניות מרוסקות יכין פרי מבורך 2.53 קג A9</t>
  </si>
  <si>
    <t>2.53 ק"ג</t>
  </si>
  <si>
    <t>7290000210452</t>
  </si>
  <si>
    <t>עגבניות קוביות יכין פרי מבורך 2.52 קג A9</t>
  </si>
  <si>
    <t>7290000209326</t>
  </si>
  <si>
    <t>רוטב עגבניות 28BX פרי מבורך 2.65 קג A9</t>
  </si>
  <si>
    <t>2.65 ק"ג</t>
  </si>
  <si>
    <t>7290000207933</t>
  </si>
  <si>
    <t>רוטב פיצה יכין פרי מבורך 2.52 קג A9</t>
  </si>
  <si>
    <t>מותג</t>
  </si>
  <si>
    <t>ברקוד</t>
  </si>
  <si>
    <t>תאור מוצר</t>
  </si>
  <si>
    <t>קטגוריה</t>
  </si>
  <si>
    <t>מחיר סיטונאי חדש</t>
  </si>
  <si>
    <t>בונדואל</t>
  </si>
  <si>
    <t>אפונת גן קפואה בונדואל 600 ג'</t>
  </si>
  <si>
    <t>ירקות וקטניות קפואים</t>
  </si>
  <si>
    <t>גרעיני תירס קפואים בונדואל 600 ג'</t>
  </si>
  <si>
    <t>שעועית עדינה קפואה בונדואל 600 ג'</t>
  </si>
  <si>
    <t>שעועית ירוקה רחבה מוקפאת 600 ג' בונדואל</t>
  </si>
  <si>
    <t>יכין</t>
  </si>
  <si>
    <t>חליטת ג'ינג'ר לימון דבש בריאבוע 145 גרם יכין</t>
  </si>
  <si>
    <t>בריאבוע</t>
  </si>
  <si>
    <t>חליטת תפוזים צ'ילי דבש בריבוע 145 גרם יכין</t>
  </si>
  <si>
    <t>זיתים טבעות יכין 3*200 ג' 6OZ</t>
  </si>
  <si>
    <t>ירקות</t>
  </si>
  <si>
    <t>זיתים מגולענים יכין 3*200 ג' 6OZ</t>
  </si>
  <si>
    <t>אפונה קטנה יכין 3*200 ג' 6OZ</t>
  </si>
  <si>
    <t>אפונה יכין 550 ג' A2</t>
  </si>
  <si>
    <t>אפונה קטנה יכין 550 ג' A2</t>
  </si>
  <si>
    <t>אפונה וגזר יכין 550 ג' A2</t>
  </si>
  <si>
    <t>שעועית ירוקה יכין 550 ג' A2</t>
  </si>
  <si>
    <t>שעועית צהובה יכין 550 ג' A2</t>
  </si>
  <si>
    <t>לקט ירקות יכין 550 ג' A2</t>
  </si>
  <si>
    <t>סלק אדום קוביות 2*200 ג' 6OZ</t>
  </si>
  <si>
    <t>שום כתוש בצנצנת 200 ג' יכין</t>
  </si>
  <si>
    <t>שום כתוש בריאבוע 80 ג' יכין</t>
  </si>
  <si>
    <t>פטרוזיליה בריאבוע 80 ג' יכין</t>
  </si>
  <si>
    <t>בזיליקום בריאבוע 80 ג' יכין</t>
  </si>
  <si>
    <t>כוסברה בריאבוע 80 ג' יכין</t>
  </si>
  <si>
    <t>כרישה בריאבוע 145 ג' יכין</t>
  </si>
  <si>
    <t>כורכום בריאבוע 80 ג' יכין</t>
  </si>
  <si>
    <t>ג'ינגר קפוא בריאבוע 80 גרם יכין</t>
  </si>
  <si>
    <t>פרחי ברוקולי קפואים 700 גרם יכין</t>
  </si>
  <si>
    <t>ירקות קפואים</t>
  </si>
  <si>
    <t>פרחי כרובית קפואים 700 גרם יכין</t>
  </si>
  <si>
    <t>גרגרי חומוס קפואים 600 גרם יכין מהדרין</t>
  </si>
  <si>
    <t>שעועית לבנה קפואה 600 גרם יכין מהדרין</t>
  </si>
  <si>
    <t>פרחי ברוקולי קפואים 600 גרם יכין מהדרין</t>
  </si>
  <si>
    <t>פרחי כרובית קפואים 600 גרם יכין מהדרין</t>
  </si>
  <si>
    <t>קלחי תירס קפואים 800 גרם יכין מהדרין</t>
  </si>
  <si>
    <t>מוסדי</t>
  </si>
  <si>
    <t>רוטב עגבניות 28BX יכין/פריזה 2.65 קג A9</t>
  </si>
  <si>
    <t>עגבניות מרוסקות 100% טבעי  3*400 יכין</t>
  </si>
  <si>
    <t>מוצרי A1</t>
  </si>
  <si>
    <t>חריסה יכין 570 ג' A2</t>
  </si>
  <si>
    <t>מיוחדים</t>
  </si>
  <si>
    <t>רוטב שקשוקה יכין 570 ג' A2</t>
  </si>
  <si>
    <t>עגבניות קוביות יכין 800 ג' A2.5</t>
  </si>
  <si>
    <t>עגבניות</t>
  </si>
  <si>
    <t>עגבניות מרוסקות יכין 800 ג' A2.5</t>
  </si>
  <si>
    <t>עגבניות מרוסקות שום יכין 800 ג' A2.5</t>
  </si>
  <si>
    <t>עגבניות מרוסקות בצל יכין 800 ג' A2.5</t>
  </si>
  <si>
    <t>עגבניות מרוסקות בזיליקום יכין 800 ג' A2.5</t>
  </si>
  <si>
    <t>פריכוז יכין 580 ג' A2</t>
  </si>
  <si>
    <t>עגבניות שלמות יכין 800 ג' A2.5</t>
  </si>
  <si>
    <t>עגבניות פסאטה יכין 690 ג'</t>
  </si>
  <si>
    <t>עגבניות פולפה יכין 690 ג'</t>
  </si>
  <si>
    <t>פריכוז יכין 200*3 ג' 6OZ</t>
  </si>
  <si>
    <t>רסק עגבניות טבעי יכין 2*200 ג'</t>
  </si>
  <si>
    <t>רסק עגבניות טבעי 200*3 ג' יכין 6OZ</t>
  </si>
  <si>
    <t>פריכוז יכין 240 ג'</t>
  </si>
  <si>
    <t>רוטב עגבניות 22BX יכין 100 ג'</t>
  </si>
  <si>
    <t>רוטב עגבניות 22BX יכין 240 ג'</t>
  </si>
  <si>
    <t>עגבניות קצוצות עם שום יכין 240 ג'</t>
  </si>
  <si>
    <t>עגבניות קצוצות יכין 240 ג'</t>
  </si>
  <si>
    <t>פריכוז יכין 100 ג'</t>
  </si>
  <si>
    <t>עגבניות קצוצות עם בזיליקום יכין 240 ג'</t>
  </si>
  <si>
    <t>עגבניות קצוצות עם בצל יכין 240 ג'</t>
  </si>
  <si>
    <t>קוביות עגבניות במיץ יכין 240 ג'</t>
  </si>
  <si>
    <t>רסק עגבניות טבעי יכין 100 גרם</t>
  </si>
  <si>
    <t>פולפה טבעית 400*3 ג' יכין A1*3</t>
  </si>
  <si>
    <t>מחית עגבניות טבעית יכין 3*400 ג'</t>
  </si>
  <si>
    <t>רסק תפ"ע טבעי יכין 560 ג' A2</t>
  </si>
  <si>
    <t>פירות</t>
  </si>
  <si>
    <t>חומוס להכנת חומוס משובח יכין 560 ג' A2</t>
  </si>
  <si>
    <t>קטניות</t>
  </si>
  <si>
    <t>שעועית ברוטב יכין 560 ג' A2</t>
  </si>
  <si>
    <t>שעועית צ'ילי יכין 560 ג' A2</t>
  </si>
  <si>
    <t>פול יכין 550 ג' A2</t>
  </si>
  <si>
    <t>חומוס יכין 550 ג' A2</t>
  </si>
  <si>
    <t>הקיסר חומוס ענק יכין 550 ג' A2</t>
  </si>
  <si>
    <t>תורמוס יכין 560 ג' A2</t>
  </si>
  <si>
    <t>שעועית לבנה במים יכין 550 ג' A2</t>
  </si>
  <si>
    <t>חומוס הבית להכנת חומוס טרי יכין 400 גי</t>
  </si>
  <si>
    <t>שעועית צ'ילי 2*200 ג' 6OZ</t>
  </si>
  <si>
    <t>חומוס 2*200 ג' 6OZ</t>
  </si>
  <si>
    <t>תורמוס 2*200 ג' 6OZ</t>
  </si>
  <si>
    <t>פול 2*200 ג' 6OZ</t>
  </si>
  <si>
    <t>שעועית אפויה 2*200 ג' 6OZ</t>
  </si>
  <si>
    <t>רוטב פסטה יכין 240 ג'</t>
  </si>
  <si>
    <t>רטבים מוכנים</t>
  </si>
  <si>
    <t>רוטב שקשוקה יכין 240 ג'</t>
  </si>
  <si>
    <t>רוטב פיצה יכין 240 ג'</t>
  </si>
  <si>
    <t>רוטב לזניה יכין 240 ג'</t>
  </si>
  <si>
    <t>רוטב בולונז יכין 240 ג'</t>
  </si>
  <si>
    <t>רוטב פיצה טוסקנה 240 ג' יכין</t>
  </si>
  <si>
    <t>רוטב פסטה ילדים יכין 240 ג'</t>
  </si>
  <si>
    <t>רוטב נפוליטנה יכין 240 ג'</t>
  </si>
  <si>
    <t>רוטב פומודורו יכין 240 ג'</t>
  </si>
  <si>
    <t>רוטב עגבניות לשקשוקה יכין 400 גרם</t>
  </si>
  <si>
    <t>חאריפה רוטב פיקנטי מפלפלים וירקות יכין 400 גרם</t>
  </si>
  <si>
    <t>רוטב עגבניות לפסטה יכין 400 גרם</t>
  </si>
  <si>
    <t>רוטב עגבניות לפיצה יכין 400 גרם</t>
  </si>
  <si>
    <t>תירס לילדים יכין 200*3 ג' 6OZ</t>
  </si>
  <si>
    <t>תירס</t>
  </si>
  <si>
    <t>תירס לייט יכין 550 ג' A2</t>
  </si>
  <si>
    <t>תירס מתוק יכין 400 ג' 12OZ</t>
  </si>
  <si>
    <t>תירס מתוק יכין 550 ג' A2</t>
  </si>
  <si>
    <t>תירס חמאה יכין 550 ג' A2</t>
  </si>
  <si>
    <t>תירס ילדים יכין 550 ג' A2</t>
  </si>
  <si>
    <t>תירס ילדים יכין 400 ג' 12OZ</t>
  </si>
  <si>
    <t>תירס לייט יכין 400 ג' 12OZ</t>
  </si>
  <si>
    <t>תירס מתוק יכין 200*3 ג' 6OZ</t>
  </si>
  <si>
    <t>תירס לייט יכין 200*3 ג' 6OZ</t>
  </si>
  <si>
    <t>תירס מהשדה יכין 550 ג' A2</t>
  </si>
  <si>
    <t>תירס מהשדה יכין 200*3 ג' 6OZ</t>
  </si>
  <si>
    <t>תירס מהשדה יכין 400 ג' 12OZ</t>
  </si>
  <si>
    <t>סירופ דיאט אייס טי אפרסק יכין 1 ל'</t>
  </si>
  <si>
    <t>תרכיזים</t>
  </si>
  <si>
    <t>סירופ דיאט ענבים יכין 1 ל'</t>
  </si>
  <si>
    <t>סירופ דיאט לימון יכין 1 ל'</t>
  </si>
  <si>
    <t>חומץ 5% יכין 1 ל'</t>
  </si>
  <si>
    <t>רוטב לימון יכין 1 ל'</t>
  </si>
  <si>
    <t>חומצה אצטית 5% יכין 1 ל'</t>
  </si>
  <si>
    <t>סירופ דיאט פטל יכין 1 ל'</t>
  </si>
  <si>
    <t>סירופ דיאט תפוחים יכין 1 ל'</t>
  </si>
  <si>
    <t>סירופ דיאט אננס יכין 1 ל'</t>
  </si>
  <si>
    <t>סירופ דיאט אשכוליות יכין 1 ל'</t>
  </si>
  <si>
    <t>סירופ דיאט לימונענע יכין 1 ל'</t>
  </si>
  <si>
    <t>סירופ בטעם ענבים 1 ל' יכין/פמ</t>
  </si>
  <si>
    <t>סירופ בטעם פטל 1 ל' יכין/פמ</t>
  </si>
  <si>
    <t>סירופ בטעם תפו"ע 1 ל' יכין/פמ</t>
  </si>
  <si>
    <t>סירופ בטעם אננס 1 ל' יכין/פמ</t>
  </si>
  <si>
    <t>סירופ בטעם מנגו אננס 1 ל' יכין/פ"מ</t>
  </si>
  <si>
    <t>סירופ בטעם לימון 1 ל' יכין/פ"מ</t>
  </si>
  <si>
    <t>פרי זה</t>
  </si>
  <si>
    <t>אפונה פרי-זה 550 ג' A2</t>
  </si>
  <si>
    <t>אפונה וגזר פרי-זה 550 ג' A2</t>
  </si>
  <si>
    <t>חריסה פרי-זה 2.55 קג A9</t>
  </si>
  <si>
    <t>רוטב עגבניות 28BX פרי-זה 580 ג' A2</t>
  </si>
  <si>
    <t>פול פרי-זה 550 ג' A2</t>
  </si>
  <si>
    <t>חומוס פרי זה 550 ג' A2</t>
  </si>
  <si>
    <t>שעועית ברוטב פרי-זה 560 ג' A2</t>
  </si>
  <si>
    <t>חריסה פרי-זה 570 ג' A2</t>
  </si>
  <si>
    <t>תירס מתוק פרי-זה 550 ג' A2</t>
  </si>
  <si>
    <t>פרי מבורך</t>
  </si>
  <si>
    <t>אפונה פרי מבורך 550 ג' A2</t>
  </si>
  <si>
    <t>אפונה וגזר פרי מבורך 550 ג' A2</t>
  </si>
  <si>
    <t>שעועית צהובה פרי מבורך 550 ג' A2</t>
  </si>
  <si>
    <t>שעועית ירוקה פרי מבורך 550 ג' A2</t>
  </si>
  <si>
    <t>רוטב עגבניות 28BX פרי מבורך 580 ג' A2</t>
  </si>
  <si>
    <t>רוטב עגבניות 22BX פרי מבורך 570 ג' A2</t>
  </si>
  <si>
    <t>עגבניות מרוסקות פרי מבורך 800 ג' A2.5</t>
  </si>
  <si>
    <t>רוטב עגבניות 22BX פרי מבורך 100 ג'</t>
  </si>
  <si>
    <t>רוטב עגבניות 22BX פרי מבורך 240 ג'</t>
  </si>
  <si>
    <t>עגבניות קצוצות פרי מבורך  240 ג'</t>
  </si>
  <si>
    <t>רסק תפ"ע טבעי פרי מבורך 560 ג' A2</t>
  </si>
  <si>
    <t>ארבעס חומוס גדול מתובל פרי מבורך 550 ג' A2</t>
  </si>
  <si>
    <t>חומוס פרי מבורך 550 ג' A2</t>
  </si>
  <si>
    <t>שעועית ברוטב פרי מבורך 560 ג' A2</t>
  </si>
  <si>
    <t>רוטב פסטה פרי מבורך 240 ג'</t>
  </si>
  <si>
    <t>רוטב פיצה פרי מבורך 240 ג'</t>
  </si>
  <si>
    <t>רוטב שקשוקה פרי מבורך 240 ג'</t>
  </si>
  <si>
    <t>רוטב בולונז פרי מבורך 240 ג'</t>
  </si>
  <si>
    <t>תירס לייט פרי מבורך 550 ג' A2</t>
  </si>
  <si>
    <t>תירס מתוק פרי מבורך 400 ג' 12OZ</t>
  </si>
  <si>
    <t>תירס מתוק פרי מבורך 550 ג' A2</t>
  </si>
  <si>
    <t>תירס לייט פרי מבורך 400 ג' 12OZ</t>
  </si>
  <si>
    <t>מחירון יכין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</si>
</sst>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₪&quot;\ #,##0.00"/>
  </numFmts>
  <fonts count="4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</font>
    <font>
      <b/>
      <sz val="12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9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rgb="FF000000"/>
      <name val="Calibri"/>
      <family val="2"/>
    </font>
    <font>
      <b/>
      <u/>
      <sz val="16"/>
      <color rgb="FF000000"/>
      <name val="Arial"/>
      <family val="2"/>
    </font>
    <font>
      <sz val="11"/>
      <color theme="1"/>
      <name val="Arial"/>
      <family val="2"/>
      <charset val="177"/>
    </font>
    <font>
      <sz val="9"/>
      <name val="Arial"/>
      <family val="2"/>
    </font>
    <font>
      <sz val="9"/>
      <color theme="1"/>
      <name val="Arial"/>
      <family val="2"/>
      <charset val="177"/>
      <scheme val="minor"/>
    </font>
    <font>
      <b/>
      <sz val="12"/>
      <color theme="1"/>
      <name val="Calibri"/>
      <family val="2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1"/>
      <name val="Arial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1"/>
      <color theme="1"/>
      <name val="Arial"/>
      <family val="2"/>
      <charset val="177"/>
      <scheme val="minor"/>
    </font>
    <font>
      <sz val="11"/>
      <name val="Calibri"/>
      <family val="2"/>
      <charset val="177"/>
    </font>
    <font>
      <sz val="11"/>
      <name val="Arial"/>
      <family val="2"/>
      <charset val="177"/>
      <scheme val="minor"/>
    </font>
    <font>
      <sz val="11"/>
      <color rgb="FF000000"/>
      <name val="Arial"/>
      <family val="2"/>
      <charset val="177"/>
      <scheme val="minor"/>
    </font>
    <font>
      <sz val="11"/>
      <name val="Arial"/>
      <family val="2"/>
      <charset val="177"/>
    </font>
    <font>
      <b/>
      <sz val="11"/>
      <color rgb="FF000000"/>
      <name val="Calibri"/>
      <family val="2"/>
      <charset val="177"/>
    </font>
    <font>
      <b/>
      <sz val="11"/>
      <name val="Calibri"/>
      <family val="2"/>
      <charset val="177"/>
    </font>
    <font>
      <b/>
      <sz val="16"/>
      <name val="Arial"/>
      <family val="2"/>
      <scheme val="minor"/>
    </font>
    <font>
      <sz val="16"/>
      <color theme="1"/>
      <name val="Arial"/>
      <family val="2"/>
      <charset val="177"/>
      <scheme val="minor"/>
    </font>
    <font>
      <sz val="16"/>
      <color theme="1"/>
      <name val="Arial"/>
      <family val="2"/>
      <scheme val="minor"/>
    </font>
    <font>
      <b/>
      <sz val="14"/>
      <color theme="1"/>
      <name val="Arial"/>
      <family val="2"/>
      <charset val="177"/>
      <scheme val="minor"/>
    </font>
    <font>
      <b/>
      <sz val="14"/>
      <color theme="1"/>
      <name val="Calibri"/>
      <family val="2"/>
      <charset val="177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  <scheme val="minor"/>
    </font>
    <font>
      <sz val="14"/>
      <color theme="1"/>
      <name val="Arial"/>
      <family val="2"/>
      <scheme val="minor"/>
    </font>
    <font>
      <sz val="11"/>
      <name val="Arial"/>
      <family val="2"/>
      <scheme val="minor"/>
    </font>
    <font>
      <b/>
      <u/>
      <sz val="11"/>
      <color rgb="FFFF0000"/>
      <name val="Arial"/>
      <family val="2"/>
      <scheme val="minor"/>
    </font>
    <font>
      <sz val="12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9" fillId="0" borderId="0" applyNumberFormat="0" applyFill="0" applyBorder="0" applyProtection="0"/>
    <xf numFmtId="0" fontId="42" fillId="0" borderId="0"/>
    <xf numFmtId="0" fontId="45" fillId="0" borderId="0"/>
  </cellStyleXfs>
  <cellXfs count="142">
    <xf numFmtId="0" fontId="0" fillId="0" borderId="0" xfId="0"/>
    <xf numFmtId="0" fontId="2" fillId="0" borderId="0" xfId="2"/>
    <xf numFmtId="0" fontId="1" fillId="0" borderId="0" xfId="3"/>
    <xf numFmtId="1" fontId="9" fillId="0" borderId="2" xfId="3" applyNumberFormat="1" applyFont="1" applyBorder="1" applyAlignment="1">
      <alignment horizontal="right"/>
    </xf>
    <xf numFmtId="0" fontId="9" fillId="0" borderId="3" xfId="3" applyFont="1" applyBorder="1" applyAlignment="1">
      <alignment horizontal="right"/>
    </xf>
    <xf numFmtId="0" fontId="10" fillId="0" borderId="3" xfId="3" applyFont="1" applyBorder="1" applyAlignment="1">
      <alignment horizontal="center"/>
    </xf>
    <xf numFmtId="49" fontId="11" fillId="0" borderId="3" xfId="4" applyNumberFormat="1" applyFont="1" applyFill="1" applyBorder="1" applyAlignment="1">
      <alignment horizontal="center" readingOrder="2"/>
    </xf>
    <xf numFmtId="9" fontId="1" fillId="0" borderId="3" xfId="3" applyNumberFormat="1" applyBorder="1"/>
    <xf numFmtId="164" fontId="1" fillId="0" borderId="3" xfId="3" applyNumberFormat="1" applyBorder="1"/>
    <xf numFmtId="0" fontId="9" fillId="0" borderId="5" xfId="3" applyFont="1" applyBorder="1"/>
    <xf numFmtId="1" fontId="9" fillId="0" borderId="6" xfId="3" applyNumberFormat="1" applyFont="1" applyBorder="1" applyAlignment="1">
      <alignment horizontal="right"/>
    </xf>
    <xf numFmtId="0" fontId="9" fillId="0" borderId="1" xfId="3" applyFont="1" applyBorder="1" applyAlignment="1">
      <alignment horizontal="right"/>
    </xf>
    <xf numFmtId="0" fontId="10" fillId="0" borderId="1" xfId="3" applyFont="1" applyBorder="1" applyAlignment="1">
      <alignment horizontal="center"/>
    </xf>
    <xf numFmtId="49" fontId="11" fillId="0" borderId="1" xfId="4" applyNumberFormat="1" applyFont="1" applyFill="1" applyBorder="1" applyAlignment="1">
      <alignment horizontal="center" readingOrder="2"/>
    </xf>
    <xf numFmtId="0" fontId="15" fillId="0" borderId="3" xfId="3" applyFont="1" applyBorder="1" applyAlignment="1">
      <alignment horizontal="center"/>
    </xf>
    <xf numFmtId="0" fontId="1" fillId="0" borderId="3" xfId="3" applyBorder="1" applyAlignment="1">
      <alignment horizontal="center"/>
    </xf>
    <xf numFmtId="0" fontId="16" fillId="0" borderId="3" xfId="3" applyFont="1" applyBorder="1" applyAlignment="1">
      <alignment horizontal="center"/>
    </xf>
    <xf numFmtId="43" fontId="12" fillId="0" borderId="3" xfId="4" applyFont="1" applyBorder="1" applyAlignment="1">
      <alignment horizontal="center" readingOrder="2"/>
    </xf>
    <xf numFmtId="0" fontId="1" fillId="0" borderId="5" xfId="3" applyBorder="1"/>
    <xf numFmtId="1" fontId="7" fillId="0" borderId="2" xfId="3" applyNumberFormat="1" applyFont="1" applyBorder="1" applyAlignment="1">
      <alignment horizontal="center" wrapText="1"/>
    </xf>
    <xf numFmtId="0" fontId="7" fillId="0" borderId="3" xfId="3" applyFont="1" applyBorder="1" applyAlignment="1">
      <alignment horizontal="center" wrapText="1"/>
    </xf>
    <xf numFmtId="43" fontId="7" fillId="0" borderId="3" xfId="4" applyFont="1" applyBorder="1" applyAlignment="1">
      <alignment horizontal="center" wrapText="1"/>
    </xf>
    <xf numFmtId="1" fontId="17" fillId="0" borderId="2" xfId="3" applyNumberFormat="1" applyFont="1" applyBorder="1" applyAlignment="1">
      <alignment horizontal="right"/>
    </xf>
    <xf numFmtId="0" fontId="18" fillId="0" borderId="3" xfId="3" applyFont="1" applyBorder="1" applyAlignment="1">
      <alignment horizontal="right"/>
    </xf>
    <xf numFmtId="0" fontId="1" fillId="0" borderId="3" xfId="3" applyBorder="1"/>
    <xf numFmtId="0" fontId="7" fillId="2" borderId="3" xfId="3" applyFont="1" applyFill="1" applyBorder="1" applyAlignment="1">
      <alignment horizontal="center" wrapText="1"/>
    </xf>
    <xf numFmtId="0" fontId="21" fillId="0" borderId="3" xfId="3" applyFont="1" applyBorder="1"/>
    <xf numFmtId="0" fontId="13" fillId="0" borderId="3" xfId="3" applyFont="1" applyBorder="1" applyAlignment="1">
      <alignment horizontal="center"/>
    </xf>
    <xf numFmtId="0" fontId="22" fillId="0" borderId="3" xfId="3" applyFont="1" applyBorder="1" applyAlignment="1">
      <alignment horizontal="center" wrapText="1"/>
    </xf>
    <xf numFmtId="49" fontId="11" fillId="0" borderId="3" xfId="1" applyNumberFormat="1" applyFont="1" applyFill="1" applyBorder="1" applyAlignment="1">
      <alignment horizontal="center" readingOrder="2"/>
    </xf>
    <xf numFmtId="1" fontId="7" fillId="0" borderId="7" xfId="3" applyNumberFormat="1" applyFont="1" applyBorder="1" applyAlignment="1">
      <alignment horizontal="center" wrapText="1"/>
    </xf>
    <xf numFmtId="0" fontId="7" fillId="0" borderId="8" xfId="3" applyFont="1" applyBorder="1" applyAlignment="1">
      <alignment horizontal="center" wrapText="1"/>
    </xf>
    <xf numFmtId="43" fontId="7" fillId="0" borderId="9" xfId="4" applyFont="1" applyBorder="1" applyAlignment="1">
      <alignment horizontal="center" wrapText="1"/>
    </xf>
    <xf numFmtId="0" fontId="8" fillId="0" borderId="10" xfId="3" applyFont="1" applyBorder="1"/>
    <xf numFmtId="0" fontId="1" fillId="0" borderId="11" xfId="3" applyBorder="1"/>
    <xf numFmtId="0" fontId="4" fillId="0" borderId="1" xfId="3" applyFont="1" applyBorder="1"/>
    <xf numFmtId="0" fontId="5" fillId="0" borderId="1" xfId="3" applyFont="1" applyBorder="1"/>
    <xf numFmtId="49" fontId="6" fillId="0" borderId="1" xfId="3" applyNumberFormat="1" applyFont="1" applyBorder="1" applyAlignment="1">
      <alignment horizontal="center"/>
    </xf>
    <xf numFmtId="43" fontId="7" fillId="0" borderId="1" xfId="4" applyFont="1" applyBorder="1" applyAlignment="1">
      <alignment horizontal="center"/>
    </xf>
    <xf numFmtId="0" fontId="1" fillId="0" borderId="1" xfId="3" applyBorder="1"/>
    <xf numFmtId="0" fontId="1" fillId="0" borderId="12" xfId="3" applyBorder="1"/>
    <xf numFmtId="1" fontId="9" fillId="0" borderId="3" xfId="3" applyNumberFormat="1" applyFont="1" applyBorder="1" applyAlignment="1">
      <alignment horizontal="right"/>
    </xf>
    <xf numFmtId="1" fontId="10" fillId="0" borderId="3" xfId="3" applyNumberFormat="1" applyFont="1" applyBorder="1" applyAlignment="1">
      <alignment horizontal="center"/>
    </xf>
    <xf numFmtId="0" fontId="18" fillId="2" borderId="3" xfId="3" applyFont="1" applyFill="1" applyBorder="1" applyAlignment="1">
      <alignment horizontal="right"/>
    </xf>
    <xf numFmtId="0" fontId="24" fillId="0" borderId="13" xfId="0" applyFont="1" applyBorder="1"/>
    <xf numFmtId="1" fontId="11" fillId="0" borderId="2" xfId="3" applyNumberFormat="1" applyFont="1" applyBorder="1" applyAlignment="1">
      <alignment horizontal="right"/>
    </xf>
    <xf numFmtId="9" fontId="9" fillId="0" borderId="5" xfId="3" applyNumberFormat="1" applyFont="1" applyBorder="1"/>
    <xf numFmtId="1" fontId="3" fillId="3" borderId="6" xfId="3" applyNumberFormat="1" applyFont="1" applyFill="1" applyBorder="1"/>
    <xf numFmtId="1" fontId="14" fillId="3" borderId="2" xfId="3" applyNumberFormat="1" applyFont="1" applyFill="1" applyBorder="1"/>
    <xf numFmtId="1" fontId="19" fillId="3" borderId="2" xfId="3" applyNumberFormat="1" applyFont="1" applyFill="1" applyBorder="1" applyAlignment="1">
      <alignment horizontal="right"/>
    </xf>
    <xf numFmtId="1" fontId="17" fillId="0" borderId="3" xfId="0" applyNumberFormat="1" applyFont="1" applyBorder="1" applyAlignment="1">
      <alignment horizontal="right" readingOrder="2"/>
    </xf>
    <xf numFmtId="0" fontId="10" fillId="0" borderId="3" xfId="0" applyFont="1" applyBorder="1" applyAlignment="1">
      <alignment horizontal="center" readingOrder="2"/>
    </xf>
    <xf numFmtId="0" fontId="9" fillId="0" borderId="3" xfId="0" applyFont="1" applyBorder="1" applyAlignment="1">
      <alignment readingOrder="2"/>
    </xf>
    <xf numFmtId="0" fontId="9" fillId="0" borderId="3" xfId="0" applyFont="1" applyBorder="1" applyAlignment="1">
      <alignment horizontal="right" readingOrder="2"/>
    </xf>
    <xf numFmtId="1" fontId="9" fillId="0" borderId="3" xfId="0" applyNumberFormat="1" applyFont="1" applyBorder="1" applyAlignment="1">
      <alignment horizontal="right" readingOrder="2"/>
    </xf>
    <xf numFmtId="1" fontId="20" fillId="3" borderId="3" xfId="3" applyNumberFormat="1" applyFont="1" applyFill="1" applyBorder="1"/>
    <xf numFmtId="1" fontId="22" fillId="0" borderId="3" xfId="3" applyNumberFormat="1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right" readingOrder="2"/>
    </xf>
    <xf numFmtId="1" fontId="23" fillId="0" borderId="3" xfId="0" applyNumberFormat="1" applyFont="1" applyBorder="1" applyAlignment="1">
      <alignment readingOrder="2"/>
    </xf>
    <xf numFmtId="1" fontId="23" fillId="0" borderId="3" xfId="0" applyNumberFormat="1" applyFont="1" applyBorder="1" applyAlignment="1">
      <alignment horizontal="right" readingOrder="2"/>
    </xf>
    <xf numFmtId="164" fontId="25" fillId="0" borderId="3" xfId="1" applyNumberFormat="1" applyFont="1" applyBorder="1" applyAlignment="1">
      <alignment horizontal="right" readingOrder="1"/>
    </xf>
    <xf numFmtId="43" fontId="26" fillId="0" borderId="4" xfId="4" applyFont="1" applyBorder="1" applyAlignment="1">
      <alignment horizontal="center" readingOrder="2"/>
    </xf>
    <xf numFmtId="43" fontId="26" fillId="0" borderId="1" xfId="4" applyFont="1" applyBorder="1" applyAlignment="1">
      <alignment horizontal="center" readingOrder="2"/>
    </xf>
    <xf numFmtId="43" fontId="26" fillId="0" borderId="3" xfId="4" applyFont="1" applyBorder="1" applyAlignment="1">
      <alignment horizontal="center" readingOrder="2"/>
    </xf>
    <xf numFmtId="43" fontId="26" fillId="0" borderId="3" xfId="4" applyFont="1" applyFill="1" applyBorder="1" applyAlignment="1">
      <alignment horizontal="center" readingOrder="2"/>
    </xf>
    <xf numFmtId="43" fontId="26" fillId="0" borderId="3" xfId="1" applyFont="1" applyBorder="1" applyAlignment="1">
      <alignment horizontal="center" readingOrder="2"/>
    </xf>
    <xf numFmtId="43" fontId="26" fillId="0" borderId="3" xfId="1" applyFont="1" applyFill="1" applyBorder="1" applyAlignment="1">
      <alignment horizontal="center" readingOrder="2"/>
    </xf>
    <xf numFmtId="9" fontId="2" fillId="0" borderId="3" xfId="2" applyNumberFormat="1" applyBorder="1"/>
    <xf numFmtId="1" fontId="28" fillId="0" borderId="2" xfId="0" applyNumberFormat="1" applyFont="1" applyBorder="1" applyAlignment="1">
      <alignment horizontal="right" readingOrder="2"/>
    </xf>
    <xf numFmtId="1" fontId="28" fillId="0" borderId="3" xfId="0" applyNumberFormat="1" applyFont="1" applyBorder="1" applyAlignment="1">
      <alignment horizontal="right" readingOrder="2"/>
    </xf>
    <xf numFmtId="0" fontId="0" fillId="0" borderId="3" xfId="0" applyBorder="1" applyAlignment="1">
      <alignment horizontal="center" readingOrder="2"/>
    </xf>
    <xf numFmtId="49" fontId="29" fillId="0" borderId="3" xfId="1" applyNumberFormat="1" applyFont="1" applyFill="1" applyBorder="1" applyAlignment="1">
      <alignment horizontal="center" readingOrder="2"/>
    </xf>
    <xf numFmtId="43" fontId="30" fillId="0" borderId="3" xfId="1" applyFont="1" applyBorder="1" applyAlignment="1">
      <alignment horizontal="center" readingOrder="2"/>
    </xf>
    <xf numFmtId="9" fontId="31" fillId="0" borderId="3" xfId="2" applyNumberFormat="1" applyFont="1" applyBorder="1"/>
    <xf numFmtId="164" fontId="30" fillId="0" borderId="3" xfId="1" applyNumberFormat="1" applyFont="1" applyBorder="1" applyAlignment="1">
      <alignment horizontal="right" readingOrder="1"/>
    </xf>
    <xf numFmtId="0" fontId="18" fillId="0" borderId="3" xfId="0" applyFont="1" applyBorder="1" applyAlignment="1">
      <alignment readingOrder="2"/>
    </xf>
    <xf numFmtId="0" fontId="32" fillId="0" borderId="1" xfId="3" applyFont="1" applyBorder="1"/>
    <xf numFmtId="0" fontId="33" fillId="0" borderId="8" xfId="3" applyFont="1" applyBorder="1" applyAlignment="1">
      <alignment horizontal="center" wrapText="1"/>
    </xf>
    <xf numFmtId="0" fontId="1" fillId="0" borderId="1" xfId="3" applyBorder="1" applyAlignment="1">
      <alignment horizontal="center"/>
    </xf>
    <xf numFmtId="0" fontId="28" fillId="0" borderId="3" xfId="3" applyFont="1" applyBorder="1" applyAlignment="1">
      <alignment horizontal="center" wrapText="1"/>
    </xf>
    <xf numFmtId="0" fontId="0" fillId="2" borderId="3" xfId="0" applyFill="1" applyBorder="1" applyAlignment="1">
      <alignment horizontal="center" readingOrder="2"/>
    </xf>
    <xf numFmtId="0" fontId="1" fillId="2" borderId="3" xfId="3" applyFill="1" applyBorder="1" applyAlignment="1">
      <alignment horizontal="center"/>
    </xf>
    <xf numFmtId="0" fontId="27" fillId="2" borderId="3" xfId="3" applyFont="1" applyFill="1" applyBorder="1" applyAlignment="1">
      <alignment horizontal="center"/>
    </xf>
    <xf numFmtId="0" fontId="33" fillId="2" borderId="3" xfId="3" applyFont="1" applyFill="1" applyBorder="1" applyAlignment="1">
      <alignment horizontal="center" wrapText="1"/>
    </xf>
    <xf numFmtId="0" fontId="27" fillId="0" borderId="3" xfId="3" applyFont="1" applyBorder="1" applyAlignment="1">
      <alignment horizontal="center"/>
    </xf>
    <xf numFmtId="0" fontId="33" fillId="0" borderId="3" xfId="3" applyFont="1" applyBorder="1" applyAlignment="1">
      <alignment horizontal="center" wrapText="1"/>
    </xf>
    <xf numFmtId="0" fontId="0" fillId="0" borderId="10" xfId="0" applyBorder="1" applyAlignment="1">
      <alignment horizontal="center" readingOrder="2"/>
    </xf>
    <xf numFmtId="1" fontId="17" fillId="0" borderId="2" xfId="0" applyNumberFormat="1" applyFont="1" applyBorder="1" applyAlignment="1">
      <alignment horizontal="right" readingOrder="2"/>
    </xf>
    <xf numFmtId="1" fontId="9" fillId="0" borderId="2" xfId="0" applyNumberFormat="1" applyFont="1" applyBorder="1" applyAlignment="1">
      <alignment horizontal="right" readingOrder="2"/>
    </xf>
    <xf numFmtId="0" fontId="9" fillId="0" borderId="5" xfId="0" applyFont="1" applyBorder="1" applyAlignment="1">
      <alignment readingOrder="2"/>
    </xf>
    <xf numFmtId="0" fontId="9" fillId="0" borderId="5" xfId="0" applyFont="1" applyBorder="1" applyAlignment="1">
      <alignment horizontal="right" readingOrder="2"/>
    </xf>
    <xf numFmtId="1" fontId="9" fillId="0" borderId="15" xfId="0" applyNumberFormat="1" applyFont="1" applyBorder="1" applyAlignment="1">
      <alignment horizontal="right" readingOrder="2"/>
    </xf>
    <xf numFmtId="1" fontId="9" fillId="0" borderId="14" xfId="0" applyNumberFormat="1" applyFont="1" applyBorder="1" applyAlignment="1">
      <alignment horizontal="right" readingOrder="2"/>
    </xf>
    <xf numFmtId="0" fontId="10" fillId="0" borderId="14" xfId="0" applyFont="1" applyBorder="1" applyAlignment="1">
      <alignment horizontal="center" readingOrder="2"/>
    </xf>
    <xf numFmtId="0" fontId="0" fillId="2" borderId="14" xfId="0" applyFill="1" applyBorder="1" applyAlignment="1">
      <alignment horizontal="center" readingOrder="2"/>
    </xf>
    <xf numFmtId="49" fontId="11" fillId="0" borderId="14" xfId="1" applyNumberFormat="1" applyFont="1" applyFill="1" applyBorder="1" applyAlignment="1">
      <alignment horizontal="center" readingOrder="2"/>
    </xf>
    <xf numFmtId="43" fontId="26" fillId="0" borderId="14" xfId="1" applyFont="1" applyBorder="1" applyAlignment="1">
      <alignment horizontal="center" readingOrder="2"/>
    </xf>
    <xf numFmtId="9" fontId="1" fillId="0" borderId="14" xfId="3" applyNumberFormat="1" applyBorder="1"/>
    <xf numFmtId="164" fontId="25" fillId="0" borderId="14" xfId="1" applyNumberFormat="1" applyFont="1" applyBorder="1" applyAlignment="1">
      <alignment horizontal="right" readingOrder="1"/>
    </xf>
    <xf numFmtId="0" fontId="9" fillId="0" borderId="16" xfId="0" applyFont="1" applyBorder="1" applyAlignment="1">
      <alignment readingOrder="2"/>
    </xf>
    <xf numFmtId="0" fontId="24" fillId="0" borderId="11" xfId="3" applyFont="1" applyBorder="1"/>
    <xf numFmtId="0" fontId="24" fillId="0" borderId="0" xfId="0" applyFont="1" applyAlignment="1">
      <alignment horizontal="center"/>
    </xf>
    <xf numFmtId="1" fontId="34" fillId="3" borderId="0" xfId="0" applyNumberFormat="1" applyFont="1" applyFill="1"/>
    <xf numFmtId="0" fontId="35" fillId="0" borderId="0" xfId="0" applyFont="1"/>
    <xf numFmtId="0" fontId="35" fillId="0" borderId="0" xfId="0" applyFont="1" applyAlignment="1">
      <alignment horizontal="center"/>
    </xf>
    <xf numFmtId="43" fontId="35" fillId="0" borderId="0" xfId="1" applyFont="1" applyAlignment="1">
      <alignment horizontal="center"/>
    </xf>
    <xf numFmtId="0" fontId="36" fillId="0" borderId="0" xfId="0" applyFont="1"/>
    <xf numFmtId="1" fontId="37" fillId="0" borderId="17" xfId="0" applyNumberFormat="1" applyFont="1" applyBorder="1"/>
    <xf numFmtId="1" fontId="37" fillId="0" borderId="18" xfId="0" applyNumberFormat="1" applyFont="1" applyBorder="1"/>
    <xf numFmtId="1" fontId="37" fillId="0" borderId="18" xfId="0" applyNumberFormat="1" applyFont="1" applyBorder="1" applyAlignment="1">
      <alignment horizontal="center"/>
    </xf>
    <xf numFmtId="43" fontId="38" fillId="0" borderId="18" xfId="1" applyFont="1" applyBorder="1" applyAlignment="1">
      <alignment horizontal="center"/>
    </xf>
    <xf numFmtId="0" fontId="38" fillId="0" borderId="19" xfId="0" applyFont="1" applyBorder="1"/>
    <xf numFmtId="0" fontId="40" fillId="0" borderId="20" xfId="6" applyFont="1" applyBorder="1" applyAlignment="1">
      <alignment horizontal="right"/>
    </xf>
    <xf numFmtId="0" fontId="40" fillId="0" borderId="10" xfId="6" applyFont="1" applyBorder="1"/>
    <xf numFmtId="0" fontId="41" fillId="0" borderId="10" xfId="0" applyFont="1" applyBorder="1" applyAlignment="1">
      <alignment horizontal="center"/>
    </xf>
    <xf numFmtId="0" fontId="43" fillId="2" borderId="3" xfId="7" applyFont="1" applyFill="1" applyBorder="1" applyAlignment="1">
      <alignment horizontal="right" vertical="top" readingOrder="2"/>
    </xf>
    <xf numFmtId="164" fontId="41" fillId="0" borderId="10" xfId="1" applyNumberFormat="1" applyFont="1" applyBorder="1" applyAlignment="1">
      <alignment horizontal="right"/>
    </xf>
    <xf numFmtId="0" fontId="44" fillId="0" borderId="11" xfId="0" applyFont="1" applyBorder="1"/>
    <xf numFmtId="0" fontId="40" fillId="0" borderId="2" xfId="6" applyFont="1" applyBorder="1" applyAlignment="1">
      <alignment horizontal="right"/>
    </xf>
    <xf numFmtId="0" fontId="40" fillId="0" borderId="3" xfId="6" applyFont="1" applyBorder="1"/>
    <xf numFmtId="0" fontId="41" fillId="0" borderId="3" xfId="0" applyFont="1" applyBorder="1" applyAlignment="1">
      <alignment horizontal="center"/>
    </xf>
    <xf numFmtId="164" fontId="41" fillId="0" borderId="3" xfId="1" applyNumberFormat="1" applyFont="1" applyBorder="1" applyAlignment="1">
      <alignment horizontal="right"/>
    </xf>
    <xf numFmtId="0" fontId="44" fillId="0" borderId="5" xfId="0" applyFont="1" applyBorder="1"/>
    <xf numFmtId="0" fontId="43" fillId="0" borderId="3" xfId="7" applyFont="1" applyBorder="1" applyAlignment="1">
      <alignment horizontal="right" vertical="top" readingOrder="2"/>
    </xf>
    <xf numFmtId="0" fontId="40" fillId="0" borderId="7" xfId="6" applyFont="1" applyBorder="1" applyAlignment="1">
      <alignment horizontal="right"/>
    </xf>
    <xf numFmtId="0" fontId="40" fillId="0" borderId="8" xfId="6" applyFont="1" applyBorder="1"/>
    <xf numFmtId="0" fontId="41" fillId="0" borderId="8" xfId="0" applyFont="1" applyBorder="1" applyAlignment="1">
      <alignment horizontal="center"/>
    </xf>
    <xf numFmtId="0" fontId="43" fillId="0" borderId="8" xfId="7" applyFont="1" applyBorder="1" applyAlignment="1">
      <alignment horizontal="right" vertical="top" readingOrder="2"/>
    </xf>
    <xf numFmtId="164" fontId="41" fillId="0" borderId="8" xfId="1" applyNumberFormat="1" applyFont="1" applyBorder="1" applyAlignment="1">
      <alignment horizontal="right"/>
    </xf>
    <xf numFmtId="0" fontId="44" fillId="0" borderId="21" xfId="0" applyFont="1" applyBorder="1"/>
    <xf numFmtId="0" fontId="45" fillId="0" borderId="0" xfId="8"/>
    <xf numFmtId="0" fontId="46" fillId="0" borderId="0" xfId="8" applyFont="1"/>
    <xf numFmtId="0" fontId="47" fillId="4" borderId="22" xfId="8" applyFont="1" applyFill="1" applyBorder="1"/>
    <xf numFmtId="1" fontId="47" fillId="4" borderId="22" xfId="8" applyNumberFormat="1" applyFont="1" applyFill="1" applyBorder="1"/>
    <xf numFmtId="0" fontId="2" fillId="4" borderId="22" xfId="8" applyFont="1" applyFill="1" applyBorder="1"/>
    <xf numFmtId="0" fontId="47" fillId="2" borderId="22" xfId="8" applyFont="1" applyFill="1" applyBorder="1"/>
    <xf numFmtId="1" fontId="47" fillId="2" borderId="22" xfId="8" applyNumberFormat="1" applyFont="1" applyFill="1" applyBorder="1"/>
    <xf numFmtId="0" fontId="2" fillId="2" borderId="22" xfId="8" applyFont="1" applyFill="1" applyBorder="1"/>
    <xf numFmtId="43" fontId="2" fillId="2" borderId="22" xfId="8" applyNumberFormat="1" applyFont="1" applyFill="1" applyBorder="1"/>
    <xf numFmtId="0" fontId="48" fillId="2" borderId="22" xfId="8" applyFont="1" applyFill="1" applyBorder="1"/>
    <xf numFmtId="1" fontId="47" fillId="5" borderId="22" xfId="8" applyNumberFormat="1" applyFont="1" applyFill="1" applyBorder="1"/>
    <xf numFmtId="0" fontId="47" fillId="5" borderId="22" xfId="8" applyFont="1" applyFill="1" applyBorder="1"/>
  </cellXfs>
  <cellStyles count="9">
    <cellStyle name="Comma" xfId="1" builtinId="3"/>
    <cellStyle name="Comma 2" xfId="4" xr:uid="{76D85E8A-145C-4E79-B7CF-6DF5E8822779}"/>
    <cellStyle name="Normal" xfId="0" builtinId="0"/>
    <cellStyle name="Normal 2" xfId="2" xr:uid="{62C7FD42-C9A8-457E-A3C6-9FFBBC5B925E}"/>
    <cellStyle name="Normal 2 2" xfId="3" xr:uid="{85657776-C677-449F-A749-1637A13F2567}"/>
    <cellStyle name="Normal 3" xfId="5" xr:uid="{E4F15983-9EE8-483E-8563-742211A0951E}"/>
    <cellStyle name="Normal 4" xfId="6" xr:uid="{D210B886-9145-44F7-8E7E-2C40C5F3903C}"/>
    <cellStyle name="Normal 5" xfId="8" xr:uid="{490BAF2D-4D87-4555-9777-4CD585CD5F89}"/>
    <cellStyle name="Normal 8" xfId="7" xr:uid="{C17DCA32-0317-45AB-8717-7D65A6B231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1379220</xdr:colOff>
      <xdr:row>0</xdr:row>
      <xdr:rowOff>22860</xdr:rowOff>
    </xdr:from>
    <xdr:to>
      <xdr:col>3</xdr:col>
      <xdr:colOff>15240</xdr:colOff>
      <xdr:row>3</xdr:row>
      <xdr:rowOff>179301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95BA5240-FCDC-4E1E-8A55-253000CEF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73187320" y="22860"/>
          <a:ext cx="3017520" cy="727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238125</xdr:rowOff>
    </xdr:from>
    <xdr:to>
      <xdr:col>0</xdr:col>
      <xdr:colOff>3299460</xdr:colOff>
      <xdr:row>5</xdr:row>
      <xdr:rowOff>396240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E2280FDC-B869-46B9-B429-C39AAF91A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0341240" y="626745"/>
          <a:ext cx="3261360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1168400</xdr:colOff>
      <xdr:row>0</xdr:row>
      <xdr:rowOff>59318</xdr:rowOff>
    </xdr:from>
    <xdr:to>
      <xdr:col>6</xdr:col>
      <xdr:colOff>626532</xdr:colOff>
      <xdr:row>5</xdr:row>
      <xdr:rowOff>67310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CF800ECF-0326-48F5-95AF-A2D187570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5528001" y="59318"/>
          <a:ext cx="7281332" cy="8969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1168400</xdr:colOff>
      <xdr:row>0</xdr:row>
      <xdr:rowOff>59318</xdr:rowOff>
    </xdr:from>
    <xdr:to>
      <xdr:col>7</xdr:col>
      <xdr:colOff>279399</xdr:colOff>
      <xdr:row>5</xdr:row>
      <xdr:rowOff>67310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1C907A07-B455-43F0-90E0-9D6609A7D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3258875" y="59318"/>
          <a:ext cx="7285565" cy="8842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rin.a\AppData\Local\Microsoft\Windows\INetCache\Content.Outlook\1X09N2SH\&#1502;&#1495;&#1497;&#1512;&#1493;&#1503;%20%20&#1502;&#1511;&#1510;&#1493;&#1506;&#1497;%20&#1508;&#1506;&#1497;&#1502;&#1492;%20&#1512;&#1488;&#1513;&#1493;&#1504;&#1492;.xlsx" TargetMode="External"/><Relationship Id="rId1" Type="http://schemas.openxmlformats.org/officeDocument/2006/relationships/externalLinkPath" Target="file:///C:\Users\karin.a\AppData\Local\Microsoft\Windows\INetCache\Content.Outlook\1X09N2SH\&#1502;&#1495;&#1497;&#1512;&#1493;&#1503;%20%20&#1502;&#1511;&#1510;&#1493;&#1506;&#1497;%20&#1508;&#1506;&#1497;&#1502;&#1492;%20&#1512;&#1488;&#1513;&#1493;&#1504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rin.a\AppData\Local\Microsoft\Windows\INetCache\Content.Outlook\1X09N2SH\&#1502;&#1495;&#1497;&#1512;&#1493;&#1503;%2017.6.24.xlsx" TargetMode="External"/><Relationship Id="rId1" Type="http://schemas.openxmlformats.org/officeDocument/2006/relationships/externalLinkPath" Target="file:///C:\Users\karin.a\AppData\Local\Microsoft\Windows\INetCache\Content.Outlook\1X09N2SH\&#1502;&#1495;&#1497;&#1512;&#1493;&#1503;%2017.6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מחירון-מגוון פעימה ראשונה"/>
      <sheetName val="גיליון1"/>
      <sheetName val="גיליון3"/>
    </sheetNames>
    <sheetDataSet>
      <sheetData sheetId="0">
        <row r="29">
          <cell r="I29" t="str">
            <v>העדה החרדית</v>
          </cell>
        </row>
        <row r="30">
          <cell r="I30" t="str">
            <v>העדה החרדית</v>
          </cell>
        </row>
        <row r="31">
          <cell r="I31" t="str">
            <v>העדה החרדית</v>
          </cell>
        </row>
        <row r="32">
          <cell r="I32" t="str">
            <v>העדה החרדית</v>
          </cell>
        </row>
        <row r="33">
          <cell r="I33" t="str">
            <v>העדה החרדית</v>
          </cell>
        </row>
        <row r="34">
          <cell r="I34" t="str">
            <v>העדה החרדית</v>
          </cell>
        </row>
        <row r="35">
          <cell r="I35" t="str">
            <v>העדה החרדית</v>
          </cell>
        </row>
      </sheetData>
      <sheetData sheetId="1">
        <row r="21">
          <cell r="B21" t="str">
            <v>ברקוד מוצר</v>
          </cell>
          <cell r="C21" t="str">
            <v>שם המוצר</v>
          </cell>
          <cell r="D21" t="str">
            <v>גורם ארוז</v>
          </cell>
          <cell r="E21" t="str">
            <v>יחידת מכירה</v>
          </cell>
          <cell r="F21" t="str">
            <v>מחירון  ללא מע"מ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גיליון1"/>
    </sheetNames>
    <sheetDataSet>
      <sheetData sheetId="0">
        <row r="19">
          <cell r="B19">
            <v>7290019790150</v>
          </cell>
          <cell r="C19" t="str">
            <v>חלב מועשר סיבים תזונתיים 3% רמת הגולן 1 ל'</v>
          </cell>
          <cell r="D19">
            <v>12</v>
          </cell>
          <cell r="E19" t="str">
            <v>1 ליטר</v>
          </cell>
          <cell r="F19">
            <v>6.35</v>
          </cell>
          <cell r="G19" t="str">
            <v>בד"ץ רובין</v>
          </cell>
        </row>
        <row r="20">
          <cell r="B20">
            <v>7900019790167</v>
          </cell>
          <cell r="C20" t="str">
            <v>משקה חלב לקפה בטעם וניל 3% רמת הגולן 800 מ"ל</v>
          </cell>
          <cell r="D20">
            <v>12</v>
          </cell>
          <cell r="E20" t="str">
            <v>1 ליטר</v>
          </cell>
          <cell r="F20">
            <v>6.35</v>
          </cell>
          <cell r="G20" t="str">
            <v>בד"ץ רובין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98105-4FF1-481A-9FA1-91A4E061B2D2}">
  <sheetPr>
    <pageSetUpPr fitToPage="1"/>
  </sheetPr>
  <dimension ref="A3:E158"/>
  <sheetViews>
    <sheetView rightToLeft="1" workbookViewId="0">
      <selection activeCell="G12" sqref="G12"/>
    </sheetView>
  </sheetViews>
  <sheetFormatPr defaultColWidth="14.3984375" defaultRowHeight="15" customHeight="1" x14ac:dyDescent="0.25"/>
  <cols>
    <col min="1" max="1" width="8.69921875" style="130" customWidth="1"/>
    <col min="2" max="2" width="18.296875" style="130" customWidth="1"/>
    <col min="3" max="3" width="39.19921875" style="130" customWidth="1"/>
    <col min="4" max="4" width="18.69921875" style="130" customWidth="1"/>
    <col min="5" max="5" width="15.69921875" style="130" customWidth="1"/>
    <col min="6" max="9" width="8.59765625" style="130" customWidth="1"/>
    <col min="10" max="16384" width="14.3984375" style="130"/>
  </cols>
  <sheetData>
    <row r="3" spans="1:5" ht="15" customHeight="1" x14ac:dyDescent="0.25">
      <c r="B3" s="131" t="s">
        <v>267</v>
      </c>
    </row>
    <row r="6" spans="1:5" ht="13.5" customHeight="1" x14ac:dyDescent="0.25">
      <c r="A6" s="132" t="s">
        <v>97</v>
      </c>
      <c r="B6" s="133" t="s">
        <v>98</v>
      </c>
      <c r="C6" s="132" t="s">
        <v>99</v>
      </c>
      <c r="D6" s="132" t="s">
        <v>100</v>
      </c>
      <c r="E6" s="134" t="s">
        <v>101</v>
      </c>
    </row>
    <row r="7" spans="1:5" ht="13.5" customHeight="1" x14ac:dyDescent="0.25">
      <c r="A7" s="135" t="s">
        <v>102</v>
      </c>
      <c r="B7" s="136">
        <v>3083681143010</v>
      </c>
      <c r="C7" s="135" t="s">
        <v>103</v>
      </c>
      <c r="D7" s="135" t="s">
        <v>104</v>
      </c>
      <c r="E7" s="137">
        <v>8.2899999999999991</v>
      </c>
    </row>
    <row r="8" spans="1:5" ht="13.5" customHeight="1" x14ac:dyDescent="0.25">
      <c r="A8" s="135" t="s">
        <v>102</v>
      </c>
      <c r="B8" s="136">
        <v>3083681143041</v>
      </c>
      <c r="C8" s="135" t="s">
        <v>105</v>
      </c>
      <c r="D8" s="135" t="s">
        <v>104</v>
      </c>
      <c r="E8" s="138">
        <v>8.89</v>
      </c>
    </row>
    <row r="9" spans="1:5" ht="13.5" customHeight="1" x14ac:dyDescent="0.25">
      <c r="A9" s="135" t="s">
        <v>102</v>
      </c>
      <c r="B9" s="136">
        <v>3083681142983</v>
      </c>
      <c r="C9" s="135" t="s">
        <v>106</v>
      </c>
      <c r="D9" s="135" t="s">
        <v>104</v>
      </c>
      <c r="E9" s="138">
        <v>13.08</v>
      </c>
    </row>
    <row r="10" spans="1:5" ht="13.5" customHeight="1" x14ac:dyDescent="0.25">
      <c r="A10" s="135" t="s">
        <v>102</v>
      </c>
      <c r="B10" s="136">
        <v>3083681166200</v>
      </c>
      <c r="C10" s="135" t="s">
        <v>107</v>
      </c>
      <c r="D10" s="135" t="s">
        <v>104</v>
      </c>
      <c r="E10" s="138">
        <v>13.08</v>
      </c>
    </row>
    <row r="11" spans="1:5" ht="13.5" customHeight="1" x14ac:dyDescent="0.25">
      <c r="A11" s="137" t="s">
        <v>108</v>
      </c>
      <c r="B11" s="136">
        <v>7290018989708</v>
      </c>
      <c r="C11" s="136" t="s">
        <v>109</v>
      </c>
      <c r="D11" s="135" t="s">
        <v>110</v>
      </c>
      <c r="E11" s="137">
        <v>11</v>
      </c>
    </row>
    <row r="12" spans="1:5" ht="13.5" customHeight="1" x14ac:dyDescent="0.25">
      <c r="A12" s="137" t="s">
        <v>108</v>
      </c>
      <c r="B12" s="136">
        <v>7290018989715</v>
      </c>
      <c r="C12" s="136" t="s">
        <v>111</v>
      </c>
      <c r="D12" s="135" t="s">
        <v>110</v>
      </c>
      <c r="E12" s="137">
        <v>11</v>
      </c>
    </row>
    <row r="13" spans="1:5" ht="13.5" customHeight="1" x14ac:dyDescent="0.25">
      <c r="A13" s="135" t="s">
        <v>108</v>
      </c>
      <c r="B13" s="136">
        <v>7290017105048</v>
      </c>
      <c r="C13" s="135" t="s">
        <v>112</v>
      </c>
      <c r="D13" s="135" t="s">
        <v>113</v>
      </c>
      <c r="E13" s="137">
        <v>8.5</v>
      </c>
    </row>
    <row r="14" spans="1:5" ht="13.5" customHeight="1" x14ac:dyDescent="0.25">
      <c r="A14" s="135" t="s">
        <v>108</v>
      </c>
      <c r="B14" s="136">
        <v>7290013531582</v>
      </c>
      <c r="C14" s="135" t="s">
        <v>114</v>
      </c>
      <c r="D14" s="135" t="s">
        <v>113</v>
      </c>
      <c r="E14" s="137">
        <v>8.5</v>
      </c>
    </row>
    <row r="15" spans="1:5" ht="13.5" customHeight="1" x14ac:dyDescent="0.25">
      <c r="A15" s="135" t="s">
        <v>108</v>
      </c>
      <c r="B15" s="136">
        <v>7290017105468</v>
      </c>
      <c r="C15" s="135" t="s">
        <v>115</v>
      </c>
      <c r="D15" s="135" t="s">
        <v>113</v>
      </c>
      <c r="E15" s="137">
        <v>8.5</v>
      </c>
    </row>
    <row r="16" spans="1:5" ht="13.5" customHeight="1" x14ac:dyDescent="0.25">
      <c r="A16" s="135" t="s">
        <v>108</v>
      </c>
      <c r="B16" s="136">
        <v>7290000208077</v>
      </c>
      <c r="C16" s="135" t="s">
        <v>116</v>
      </c>
      <c r="D16" s="135" t="s">
        <v>113</v>
      </c>
      <c r="E16" s="137">
        <v>4.75</v>
      </c>
    </row>
    <row r="17" spans="1:5" ht="13.5" customHeight="1" x14ac:dyDescent="0.25">
      <c r="A17" s="135" t="s">
        <v>108</v>
      </c>
      <c r="B17" s="136">
        <v>7290000208091</v>
      </c>
      <c r="C17" s="135" t="s">
        <v>117</v>
      </c>
      <c r="D17" s="135" t="s">
        <v>113</v>
      </c>
      <c r="E17" s="137">
        <v>5.45</v>
      </c>
    </row>
    <row r="18" spans="1:5" ht="13.5" customHeight="1" x14ac:dyDescent="0.25">
      <c r="A18" s="135" t="s">
        <v>108</v>
      </c>
      <c r="B18" s="136">
        <v>7290000208114</v>
      </c>
      <c r="C18" s="135" t="s">
        <v>118</v>
      </c>
      <c r="D18" s="135" t="s">
        <v>113</v>
      </c>
      <c r="E18" s="137">
        <v>4.75</v>
      </c>
    </row>
    <row r="19" spans="1:5" ht="13.5" customHeight="1" x14ac:dyDescent="0.25">
      <c r="A19" s="135" t="s">
        <v>108</v>
      </c>
      <c r="B19" s="136">
        <v>7290000208251</v>
      </c>
      <c r="C19" s="135" t="s">
        <v>119</v>
      </c>
      <c r="D19" s="135" t="s">
        <v>113</v>
      </c>
      <c r="E19" s="137">
        <v>5.45</v>
      </c>
    </row>
    <row r="20" spans="1:5" ht="13.5" customHeight="1" x14ac:dyDescent="0.25">
      <c r="A20" s="135" t="s">
        <v>108</v>
      </c>
      <c r="B20" s="136">
        <v>7290000208268</v>
      </c>
      <c r="C20" s="135" t="s">
        <v>120</v>
      </c>
      <c r="D20" s="135" t="s">
        <v>113</v>
      </c>
      <c r="E20" s="137">
        <v>5.45</v>
      </c>
    </row>
    <row r="21" spans="1:5" ht="13.5" customHeight="1" x14ac:dyDescent="0.25">
      <c r="A21" s="135" t="s">
        <v>108</v>
      </c>
      <c r="B21" s="136">
        <v>7290000208459</v>
      </c>
      <c r="C21" s="135" t="s">
        <v>121</v>
      </c>
      <c r="D21" s="135" t="s">
        <v>113</v>
      </c>
      <c r="E21" s="137">
        <v>5.45</v>
      </c>
    </row>
    <row r="22" spans="1:5" ht="13.5" customHeight="1" x14ac:dyDescent="0.25">
      <c r="A22" s="135" t="s">
        <v>108</v>
      </c>
      <c r="B22" s="136">
        <v>7290018989326</v>
      </c>
      <c r="C22" s="135" t="s">
        <v>122</v>
      </c>
      <c r="D22" s="135" t="s">
        <v>113</v>
      </c>
      <c r="E22" s="137">
        <v>5.45</v>
      </c>
    </row>
    <row r="23" spans="1:5" ht="13.5" customHeight="1" x14ac:dyDescent="0.25">
      <c r="A23" s="135" t="s">
        <v>108</v>
      </c>
      <c r="B23" s="136">
        <v>7290018989357</v>
      </c>
      <c r="C23" s="135" t="s">
        <v>123</v>
      </c>
      <c r="D23" s="135" t="s">
        <v>104</v>
      </c>
      <c r="E23" s="137">
        <v>9.5</v>
      </c>
    </row>
    <row r="24" spans="1:5" ht="13.5" customHeight="1" x14ac:dyDescent="0.25">
      <c r="A24" s="135" t="s">
        <v>108</v>
      </c>
      <c r="B24" s="136">
        <v>7290018989364</v>
      </c>
      <c r="C24" s="135" t="s">
        <v>124</v>
      </c>
      <c r="D24" s="135" t="s">
        <v>104</v>
      </c>
      <c r="E24" s="137">
        <v>6.6</v>
      </c>
    </row>
    <row r="25" spans="1:5" ht="13.5" customHeight="1" x14ac:dyDescent="0.25">
      <c r="A25" s="135" t="s">
        <v>108</v>
      </c>
      <c r="B25" s="136">
        <v>7290018989371</v>
      </c>
      <c r="C25" s="135" t="s">
        <v>125</v>
      </c>
      <c r="D25" s="135" t="s">
        <v>104</v>
      </c>
      <c r="E25" s="137">
        <v>6.6</v>
      </c>
    </row>
    <row r="26" spans="1:5" ht="13.5" customHeight="1" x14ac:dyDescent="0.25">
      <c r="A26" s="135" t="s">
        <v>108</v>
      </c>
      <c r="B26" s="136">
        <v>7290018989388</v>
      </c>
      <c r="C26" s="135" t="s">
        <v>126</v>
      </c>
      <c r="D26" s="135" t="s">
        <v>104</v>
      </c>
      <c r="E26" s="137">
        <v>6.6</v>
      </c>
    </row>
    <row r="27" spans="1:5" ht="13.5" customHeight="1" x14ac:dyDescent="0.25">
      <c r="A27" s="135" t="s">
        <v>108</v>
      </c>
      <c r="B27" s="136">
        <v>7290018989395</v>
      </c>
      <c r="C27" s="135" t="s">
        <v>127</v>
      </c>
      <c r="D27" s="135" t="s">
        <v>104</v>
      </c>
      <c r="E27" s="137">
        <v>6.6</v>
      </c>
    </row>
    <row r="28" spans="1:5" ht="13.5" customHeight="1" x14ac:dyDescent="0.25">
      <c r="A28" s="135" t="s">
        <v>108</v>
      </c>
      <c r="B28" s="136">
        <v>7290018989401</v>
      </c>
      <c r="C28" s="135" t="s">
        <v>128</v>
      </c>
      <c r="D28" s="135" t="s">
        <v>104</v>
      </c>
      <c r="E28" s="138">
        <v>7.39</v>
      </c>
    </row>
    <row r="29" spans="1:5" ht="13.5" customHeight="1" x14ac:dyDescent="0.25">
      <c r="A29" s="135" t="s">
        <v>108</v>
      </c>
      <c r="B29" s="136">
        <v>7290018989449</v>
      </c>
      <c r="C29" s="135" t="s">
        <v>129</v>
      </c>
      <c r="D29" s="135" t="s">
        <v>104</v>
      </c>
      <c r="E29" s="138">
        <v>5.96</v>
      </c>
    </row>
    <row r="30" spans="1:5" ht="13.5" customHeight="1" x14ac:dyDescent="0.25">
      <c r="A30" s="135" t="s">
        <v>108</v>
      </c>
      <c r="B30" s="136">
        <v>7290018989456</v>
      </c>
      <c r="C30" s="135" t="s">
        <v>130</v>
      </c>
      <c r="D30" s="135" t="s">
        <v>104</v>
      </c>
      <c r="E30" s="138">
        <v>5.96</v>
      </c>
    </row>
    <row r="31" spans="1:5" ht="13.5" customHeight="1" x14ac:dyDescent="0.25">
      <c r="A31" s="137" t="s">
        <v>108</v>
      </c>
      <c r="B31" s="136">
        <v>7290018989555</v>
      </c>
      <c r="C31" s="136" t="s">
        <v>131</v>
      </c>
      <c r="D31" s="135" t="s">
        <v>132</v>
      </c>
      <c r="E31" s="137">
        <v>11.14</v>
      </c>
    </row>
    <row r="32" spans="1:5" ht="13.5" customHeight="1" x14ac:dyDescent="0.25">
      <c r="A32" s="137" t="s">
        <v>108</v>
      </c>
      <c r="B32" s="136">
        <v>7290018989562</v>
      </c>
      <c r="C32" s="136" t="s">
        <v>133</v>
      </c>
      <c r="D32" s="135" t="s">
        <v>132</v>
      </c>
      <c r="E32" s="137">
        <v>11.14</v>
      </c>
    </row>
    <row r="33" spans="1:5" ht="13.5" customHeight="1" x14ac:dyDescent="0.25">
      <c r="A33" s="137" t="s">
        <v>108</v>
      </c>
      <c r="B33" s="136">
        <v>7290018989609</v>
      </c>
      <c r="C33" s="136" t="s">
        <v>134</v>
      </c>
      <c r="D33" s="135" t="s">
        <v>132</v>
      </c>
      <c r="E33" s="138">
        <v>7.57</v>
      </c>
    </row>
    <row r="34" spans="1:5" ht="13.5" customHeight="1" x14ac:dyDescent="0.25">
      <c r="A34" s="137" t="s">
        <v>108</v>
      </c>
      <c r="B34" s="136">
        <v>7290018989616</v>
      </c>
      <c r="C34" s="136" t="s">
        <v>135</v>
      </c>
      <c r="D34" s="135" t="s">
        <v>132</v>
      </c>
      <c r="E34" s="138">
        <v>7.57</v>
      </c>
    </row>
    <row r="35" spans="1:5" ht="13.5" customHeight="1" x14ac:dyDescent="0.25">
      <c r="A35" s="137" t="s">
        <v>108</v>
      </c>
      <c r="B35" s="136">
        <v>7290018989623</v>
      </c>
      <c r="C35" s="136" t="s">
        <v>136</v>
      </c>
      <c r="D35" s="135" t="s">
        <v>132</v>
      </c>
      <c r="E35" s="138">
        <v>15.22</v>
      </c>
    </row>
    <row r="36" spans="1:5" ht="13.5" customHeight="1" x14ac:dyDescent="0.25">
      <c r="A36" s="137" t="s">
        <v>108</v>
      </c>
      <c r="B36" s="136">
        <v>7290018989630</v>
      </c>
      <c r="C36" s="136" t="s">
        <v>137</v>
      </c>
      <c r="D36" s="135" t="s">
        <v>132</v>
      </c>
      <c r="E36" s="138">
        <v>15.22</v>
      </c>
    </row>
    <row r="37" spans="1:5" ht="13.5" customHeight="1" x14ac:dyDescent="0.25">
      <c r="A37" s="137" t="s">
        <v>108</v>
      </c>
      <c r="B37" s="136">
        <v>7290018989647</v>
      </c>
      <c r="C37" s="136" t="s">
        <v>138</v>
      </c>
      <c r="D37" s="135" t="s">
        <v>132</v>
      </c>
      <c r="E37" s="138">
        <v>25.42</v>
      </c>
    </row>
    <row r="38" spans="1:5" ht="13.5" customHeight="1" x14ac:dyDescent="0.25">
      <c r="A38" s="137" t="s">
        <v>108</v>
      </c>
      <c r="B38" s="136">
        <v>7290000207933</v>
      </c>
      <c r="C38" s="136" t="s">
        <v>96</v>
      </c>
      <c r="D38" s="135" t="s">
        <v>139</v>
      </c>
      <c r="E38" s="137">
        <v>17</v>
      </c>
    </row>
    <row r="39" spans="1:5" ht="13.5" customHeight="1" x14ac:dyDescent="0.25">
      <c r="A39" s="137" t="s">
        <v>108</v>
      </c>
      <c r="B39" s="136">
        <v>7290000210438</v>
      </c>
      <c r="C39" s="136" t="s">
        <v>88</v>
      </c>
      <c r="D39" s="135" t="s">
        <v>139</v>
      </c>
      <c r="E39" s="137">
        <v>14</v>
      </c>
    </row>
    <row r="40" spans="1:5" ht="13.5" customHeight="1" x14ac:dyDescent="0.25">
      <c r="A40" s="137" t="s">
        <v>108</v>
      </c>
      <c r="B40" s="136">
        <v>7290000210452</v>
      </c>
      <c r="C40" s="136" t="s">
        <v>91</v>
      </c>
      <c r="D40" s="135" t="s">
        <v>139</v>
      </c>
      <c r="E40" s="137">
        <v>15</v>
      </c>
    </row>
    <row r="41" spans="1:5" ht="13.5" customHeight="1" x14ac:dyDescent="0.25">
      <c r="A41" s="137" t="s">
        <v>108</v>
      </c>
      <c r="B41" s="136">
        <v>7290018989104</v>
      </c>
      <c r="C41" s="136" t="s">
        <v>140</v>
      </c>
      <c r="D41" s="135" t="s">
        <v>139</v>
      </c>
      <c r="E41" s="137">
        <v>19</v>
      </c>
    </row>
    <row r="42" spans="1:5" ht="13.8" customHeight="1" x14ac:dyDescent="0.25">
      <c r="A42" s="137" t="s">
        <v>108</v>
      </c>
      <c r="B42" s="136">
        <v>7290018989746</v>
      </c>
      <c r="C42" s="136" t="s">
        <v>141</v>
      </c>
      <c r="D42" s="135" t="s">
        <v>142</v>
      </c>
      <c r="E42" s="137">
        <v>8.6</v>
      </c>
    </row>
    <row r="43" spans="1:5" ht="13.5" customHeight="1" x14ac:dyDescent="0.25">
      <c r="A43" s="137" t="s">
        <v>108</v>
      </c>
      <c r="B43" s="136">
        <v>7290000208008</v>
      </c>
      <c r="C43" s="136" t="s">
        <v>143</v>
      </c>
      <c r="D43" s="135" t="s">
        <v>144</v>
      </c>
      <c r="E43" s="137">
        <v>6.2</v>
      </c>
    </row>
    <row r="44" spans="1:5" ht="13.5" customHeight="1" x14ac:dyDescent="0.25">
      <c r="A44" s="137" t="s">
        <v>108</v>
      </c>
      <c r="B44" s="136">
        <v>7290000208244</v>
      </c>
      <c r="C44" s="136" t="s">
        <v>145</v>
      </c>
      <c r="D44" s="135" t="s">
        <v>144</v>
      </c>
      <c r="E44" s="137">
        <v>5.45</v>
      </c>
    </row>
    <row r="45" spans="1:5" ht="13.5" customHeight="1" x14ac:dyDescent="0.25">
      <c r="A45" s="135" t="s">
        <v>108</v>
      </c>
      <c r="B45" s="136">
        <v>7290000207438</v>
      </c>
      <c r="C45" s="135" t="s">
        <v>146</v>
      </c>
      <c r="D45" s="135" t="s">
        <v>147</v>
      </c>
      <c r="E45" s="137">
        <v>5.7</v>
      </c>
    </row>
    <row r="46" spans="1:5" ht="13.5" customHeight="1" x14ac:dyDescent="0.25">
      <c r="A46" s="135" t="s">
        <v>108</v>
      </c>
      <c r="B46" s="136">
        <v>7290000208022</v>
      </c>
      <c r="C46" s="135" t="s">
        <v>148</v>
      </c>
      <c r="D46" s="135" t="s">
        <v>147</v>
      </c>
      <c r="E46" s="137">
        <v>5.7</v>
      </c>
    </row>
    <row r="47" spans="1:5" ht="13.5" customHeight="1" x14ac:dyDescent="0.25">
      <c r="A47" s="135" t="s">
        <v>108</v>
      </c>
      <c r="B47" s="136">
        <v>7290000208343</v>
      </c>
      <c r="C47" s="135" t="s">
        <v>149</v>
      </c>
      <c r="D47" s="135" t="s">
        <v>147</v>
      </c>
      <c r="E47" s="137">
        <v>5.7</v>
      </c>
    </row>
    <row r="48" spans="1:5" ht="13.5" customHeight="1" x14ac:dyDescent="0.25">
      <c r="A48" s="135" t="s">
        <v>108</v>
      </c>
      <c r="B48" s="136">
        <v>7290000208350</v>
      </c>
      <c r="C48" s="135" t="s">
        <v>150</v>
      </c>
      <c r="D48" s="135" t="s">
        <v>147</v>
      </c>
      <c r="E48" s="137">
        <v>5.7</v>
      </c>
    </row>
    <row r="49" spans="1:5" ht="13.5" customHeight="1" x14ac:dyDescent="0.25">
      <c r="A49" s="135" t="s">
        <v>108</v>
      </c>
      <c r="B49" s="136">
        <v>7290000208367</v>
      </c>
      <c r="C49" s="135" t="s">
        <v>151</v>
      </c>
      <c r="D49" s="135" t="s">
        <v>147</v>
      </c>
      <c r="E49" s="137">
        <v>5.7</v>
      </c>
    </row>
    <row r="50" spans="1:5" ht="13.5" customHeight="1" x14ac:dyDescent="0.25">
      <c r="A50" s="135" t="s">
        <v>108</v>
      </c>
      <c r="B50" s="136">
        <v>7290000209722</v>
      </c>
      <c r="C50" s="135" t="s">
        <v>152</v>
      </c>
      <c r="D50" s="135" t="s">
        <v>147</v>
      </c>
      <c r="E50" s="137">
        <v>5.9</v>
      </c>
    </row>
    <row r="51" spans="1:5" ht="13.5" customHeight="1" x14ac:dyDescent="0.25">
      <c r="A51" s="135" t="s">
        <v>108</v>
      </c>
      <c r="B51" s="136">
        <v>7290000210469</v>
      </c>
      <c r="C51" s="135" t="s">
        <v>153</v>
      </c>
      <c r="D51" s="135" t="s">
        <v>147</v>
      </c>
      <c r="E51" s="137">
        <v>5.7</v>
      </c>
    </row>
    <row r="52" spans="1:5" ht="13.5" customHeight="1" x14ac:dyDescent="0.25">
      <c r="A52" s="135" t="s">
        <v>108</v>
      </c>
      <c r="B52" s="136">
        <v>7290018359112</v>
      </c>
      <c r="C52" s="135" t="s">
        <v>154</v>
      </c>
      <c r="D52" s="135" t="s">
        <v>147</v>
      </c>
      <c r="E52" s="137">
        <v>6.7</v>
      </c>
    </row>
    <row r="53" spans="1:5" ht="13.5" customHeight="1" x14ac:dyDescent="0.25">
      <c r="A53" s="135" t="s">
        <v>108</v>
      </c>
      <c r="B53" s="136">
        <v>7290018359129</v>
      </c>
      <c r="C53" s="135" t="s">
        <v>155</v>
      </c>
      <c r="D53" s="135" t="s">
        <v>147</v>
      </c>
      <c r="E53" s="137">
        <v>6.7</v>
      </c>
    </row>
    <row r="54" spans="1:5" ht="13.5" customHeight="1" x14ac:dyDescent="0.25">
      <c r="A54" s="135" t="s">
        <v>108</v>
      </c>
      <c r="B54" s="136">
        <v>7290018359358</v>
      </c>
      <c r="C54" s="135" t="s">
        <v>156</v>
      </c>
      <c r="D54" s="135" t="s">
        <v>147</v>
      </c>
      <c r="E54" s="137">
        <v>8</v>
      </c>
    </row>
    <row r="55" spans="1:5" ht="13.5" customHeight="1" x14ac:dyDescent="0.25">
      <c r="A55" s="135" t="s">
        <v>108</v>
      </c>
      <c r="B55" s="136">
        <v>7290018359860</v>
      </c>
      <c r="C55" s="135" t="s">
        <v>157</v>
      </c>
      <c r="D55" s="135" t="s">
        <v>147</v>
      </c>
      <c r="E55" s="137">
        <v>5.55</v>
      </c>
    </row>
    <row r="56" spans="1:5" ht="13.5" customHeight="1" x14ac:dyDescent="0.25">
      <c r="A56" s="135" t="s">
        <v>108</v>
      </c>
      <c r="B56" s="136">
        <v>7290018359877</v>
      </c>
      <c r="C56" s="135" t="s">
        <v>158</v>
      </c>
      <c r="D56" s="135" t="s">
        <v>147</v>
      </c>
      <c r="E56" s="137">
        <v>7.6</v>
      </c>
    </row>
    <row r="57" spans="1:5" ht="13.5" customHeight="1" x14ac:dyDescent="0.25">
      <c r="A57" s="135" t="s">
        <v>108</v>
      </c>
      <c r="B57" s="136">
        <v>7290000207063</v>
      </c>
      <c r="C57" s="135" t="s">
        <v>159</v>
      </c>
      <c r="D57" s="135" t="s">
        <v>147</v>
      </c>
      <c r="E57" s="137">
        <v>2.7</v>
      </c>
    </row>
    <row r="58" spans="1:5" ht="13.5" customHeight="1" x14ac:dyDescent="0.25">
      <c r="A58" s="135" t="s">
        <v>108</v>
      </c>
      <c r="B58" s="136">
        <v>7290000207162</v>
      </c>
      <c r="C58" s="135" t="s">
        <v>160</v>
      </c>
      <c r="D58" s="135" t="s">
        <v>147</v>
      </c>
      <c r="E58" s="137">
        <v>1.08</v>
      </c>
    </row>
    <row r="59" spans="1:5" ht="13.5" customHeight="1" x14ac:dyDescent="0.25">
      <c r="A59" s="135" t="s">
        <v>108</v>
      </c>
      <c r="B59" s="136">
        <v>7290000208336</v>
      </c>
      <c r="C59" s="135" t="s">
        <v>161</v>
      </c>
      <c r="D59" s="135" t="s">
        <v>147</v>
      </c>
      <c r="E59" s="137">
        <v>2.1</v>
      </c>
    </row>
    <row r="60" spans="1:5" ht="13.5" customHeight="1" x14ac:dyDescent="0.25">
      <c r="A60" s="135" t="s">
        <v>108</v>
      </c>
      <c r="B60" s="136">
        <v>7290000208930</v>
      </c>
      <c r="C60" s="135" t="s">
        <v>162</v>
      </c>
      <c r="D60" s="135" t="s">
        <v>147</v>
      </c>
      <c r="E60" s="137">
        <v>3.3</v>
      </c>
    </row>
    <row r="61" spans="1:5" ht="13.5" customHeight="1" x14ac:dyDescent="0.25">
      <c r="A61" s="135" t="s">
        <v>108</v>
      </c>
      <c r="B61" s="136">
        <v>7290000208947</v>
      </c>
      <c r="C61" s="135" t="s">
        <v>163</v>
      </c>
      <c r="D61" s="135" t="s">
        <v>147</v>
      </c>
      <c r="E61" s="137">
        <v>3.3</v>
      </c>
    </row>
    <row r="62" spans="1:5" ht="13.5" customHeight="1" x14ac:dyDescent="0.25">
      <c r="A62" s="135" t="s">
        <v>108</v>
      </c>
      <c r="B62" s="136">
        <v>7290000208978</v>
      </c>
      <c r="C62" s="135" t="s">
        <v>164</v>
      </c>
      <c r="D62" s="135" t="s">
        <v>147</v>
      </c>
      <c r="E62" s="137">
        <v>1.7</v>
      </c>
    </row>
    <row r="63" spans="1:5" ht="13.5" customHeight="1" x14ac:dyDescent="0.25">
      <c r="A63" s="135" t="s">
        <v>108</v>
      </c>
      <c r="B63" s="136">
        <v>7290000209708</v>
      </c>
      <c r="C63" s="135" t="s">
        <v>165</v>
      </c>
      <c r="D63" s="135" t="s">
        <v>147</v>
      </c>
      <c r="E63" s="137">
        <v>3.3</v>
      </c>
    </row>
    <row r="64" spans="1:5" ht="13.5" customHeight="1" x14ac:dyDescent="0.25">
      <c r="A64" s="135" t="s">
        <v>108</v>
      </c>
      <c r="B64" s="136">
        <v>7290000209906</v>
      </c>
      <c r="C64" s="135" t="s">
        <v>166</v>
      </c>
      <c r="D64" s="135" t="s">
        <v>147</v>
      </c>
      <c r="E64" s="137">
        <v>3.3</v>
      </c>
    </row>
    <row r="65" spans="1:5" ht="13.5" customHeight="1" x14ac:dyDescent="0.25">
      <c r="A65" s="135" t="s">
        <v>108</v>
      </c>
      <c r="B65" s="136">
        <v>7290000209913</v>
      </c>
      <c r="C65" s="135" t="s">
        <v>167</v>
      </c>
      <c r="D65" s="135" t="s">
        <v>147</v>
      </c>
      <c r="E65" s="137">
        <v>3.3</v>
      </c>
    </row>
    <row r="66" spans="1:5" ht="13.5" customHeight="1" x14ac:dyDescent="0.25">
      <c r="A66" s="135" t="s">
        <v>108</v>
      </c>
      <c r="B66" s="136">
        <v>7290018989333</v>
      </c>
      <c r="C66" s="135" t="s">
        <v>168</v>
      </c>
      <c r="D66" s="135" t="s">
        <v>147</v>
      </c>
      <c r="E66" s="137">
        <v>1.7</v>
      </c>
    </row>
    <row r="67" spans="1:5" ht="13.5" customHeight="1" x14ac:dyDescent="0.25">
      <c r="A67" s="135" t="s">
        <v>108</v>
      </c>
      <c r="B67" s="136">
        <v>7290018989005</v>
      </c>
      <c r="C67" s="135" t="s">
        <v>169</v>
      </c>
      <c r="D67" s="135" t="s">
        <v>147</v>
      </c>
      <c r="E67" s="137">
        <v>9.1999999999999993</v>
      </c>
    </row>
    <row r="68" spans="1:5" ht="13.5" customHeight="1" x14ac:dyDescent="0.25">
      <c r="A68" s="135" t="s">
        <v>108</v>
      </c>
      <c r="B68" s="136">
        <v>7290018989487</v>
      </c>
      <c r="C68" s="135" t="s">
        <v>170</v>
      </c>
      <c r="D68" s="135" t="s">
        <v>147</v>
      </c>
      <c r="E68" s="137">
        <v>9.1999999999999993</v>
      </c>
    </row>
    <row r="69" spans="1:5" ht="13.5" customHeight="1" x14ac:dyDescent="0.25">
      <c r="A69" s="137" t="s">
        <v>108</v>
      </c>
      <c r="B69" s="136">
        <v>7290004165017</v>
      </c>
      <c r="C69" s="136" t="s">
        <v>171</v>
      </c>
      <c r="D69" s="135" t="s">
        <v>172</v>
      </c>
      <c r="E69" s="137">
        <v>4.5</v>
      </c>
    </row>
    <row r="70" spans="1:5" ht="13.5" customHeight="1" x14ac:dyDescent="0.25">
      <c r="A70" s="135" t="s">
        <v>108</v>
      </c>
      <c r="B70" s="136">
        <v>7290017105895</v>
      </c>
      <c r="C70" s="135" t="s">
        <v>173</v>
      </c>
      <c r="D70" s="135" t="s">
        <v>174</v>
      </c>
      <c r="E70" s="137">
        <v>5.75</v>
      </c>
    </row>
    <row r="71" spans="1:5" ht="13.5" customHeight="1" x14ac:dyDescent="0.25">
      <c r="A71" s="135" t="s">
        <v>108</v>
      </c>
      <c r="B71" s="136">
        <v>7290000208213</v>
      </c>
      <c r="C71" s="135" t="s">
        <v>175</v>
      </c>
      <c r="D71" s="135" t="s">
        <v>174</v>
      </c>
      <c r="E71" s="137">
        <v>4.75</v>
      </c>
    </row>
    <row r="72" spans="1:5" ht="13.5" customHeight="1" x14ac:dyDescent="0.25">
      <c r="A72" s="135" t="s">
        <v>108</v>
      </c>
      <c r="B72" s="136">
        <v>7290000208220</v>
      </c>
      <c r="C72" s="135" t="s">
        <v>176</v>
      </c>
      <c r="D72" s="135" t="s">
        <v>174</v>
      </c>
      <c r="E72" s="137">
        <v>5.75</v>
      </c>
    </row>
    <row r="73" spans="1:5" ht="13.5" customHeight="1" x14ac:dyDescent="0.25">
      <c r="A73" s="135" t="s">
        <v>108</v>
      </c>
      <c r="B73" s="136">
        <v>7290000208404</v>
      </c>
      <c r="C73" s="135" t="s">
        <v>177</v>
      </c>
      <c r="D73" s="135" t="s">
        <v>174</v>
      </c>
      <c r="E73" s="137">
        <v>4.4000000000000004</v>
      </c>
    </row>
    <row r="74" spans="1:5" ht="13.5" customHeight="1" x14ac:dyDescent="0.25">
      <c r="A74" s="135" t="s">
        <v>108</v>
      </c>
      <c r="B74" s="136">
        <v>7290000208428</v>
      </c>
      <c r="C74" s="135" t="s">
        <v>178</v>
      </c>
      <c r="D74" s="135" t="s">
        <v>174</v>
      </c>
      <c r="E74" s="137">
        <v>4.75</v>
      </c>
    </row>
    <row r="75" spans="1:5" ht="13.5" customHeight="1" x14ac:dyDescent="0.25">
      <c r="A75" s="135" t="s">
        <v>108</v>
      </c>
      <c r="B75" s="136">
        <v>7290018359686</v>
      </c>
      <c r="C75" s="135" t="s">
        <v>179</v>
      </c>
      <c r="D75" s="135" t="s">
        <v>174</v>
      </c>
      <c r="E75" s="137">
        <v>5.75</v>
      </c>
    </row>
    <row r="76" spans="1:5" ht="13.5" customHeight="1" x14ac:dyDescent="0.25">
      <c r="A76" s="135" t="s">
        <v>108</v>
      </c>
      <c r="B76" s="136">
        <v>7290013531377</v>
      </c>
      <c r="C76" s="135" t="s">
        <v>180</v>
      </c>
      <c r="D76" s="135" t="s">
        <v>174</v>
      </c>
      <c r="E76" s="137">
        <v>5.75</v>
      </c>
    </row>
    <row r="77" spans="1:5" ht="13.5" customHeight="1" x14ac:dyDescent="0.25">
      <c r="A77" s="135" t="s">
        <v>108</v>
      </c>
      <c r="B77" s="136">
        <v>7290013531759</v>
      </c>
      <c r="C77" s="135" t="s">
        <v>181</v>
      </c>
      <c r="D77" s="135" t="s">
        <v>174</v>
      </c>
      <c r="E77" s="137">
        <v>5.75</v>
      </c>
    </row>
    <row r="78" spans="1:5" ht="13.5" customHeight="1" x14ac:dyDescent="0.25">
      <c r="A78" s="135" t="s">
        <v>108</v>
      </c>
      <c r="B78" s="136">
        <v>7290018989081</v>
      </c>
      <c r="C78" s="135" t="s">
        <v>182</v>
      </c>
      <c r="D78" s="135" t="s">
        <v>174</v>
      </c>
      <c r="E78" s="137">
        <v>4.2</v>
      </c>
    </row>
    <row r="79" spans="1:5" ht="13.5" customHeight="1" x14ac:dyDescent="0.25">
      <c r="A79" s="135" t="s">
        <v>108</v>
      </c>
      <c r="B79" s="136">
        <v>7290018989272</v>
      </c>
      <c r="C79" s="135" t="s">
        <v>183</v>
      </c>
      <c r="D79" s="135" t="s">
        <v>174</v>
      </c>
      <c r="E79" s="137">
        <v>5.45</v>
      </c>
    </row>
    <row r="80" spans="1:5" ht="13.5" customHeight="1" x14ac:dyDescent="0.25">
      <c r="A80" s="135" t="s">
        <v>108</v>
      </c>
      <c r="B80" s="136">
        <v>7290018989289</v>
      </c>
      <c r="C80" s="135" t="s">
        <v>184</v>
      </c>
      <c r="D80" s="135" t="s">
        <v>174</v>
      </c>
      <c r="E80" s="137">
        <v>5.45</v>
      </c>
    </row>
    <row r="81" spans="1:5" ht="13.5" customHeight="1" x14ac:dyDescent="0.25">
      <c r="A81" s="135" t="s">
        <v>108</v>
      </c>
      <c r="B81" s="136">
        <v>7290018989296</v>
      </c>
      <c r="C81" s="135" t="s">
        <v>185</v>
      </c>
      <c r="D81" s="135" t="s">
        <v>174</v>
      </c>
      <c r="E81" s="137">
        <v>5.45</v>
      </c>
    </row>
    <row r="82" spans="1:5" ht="13.5" customHeight="1" x14ac:dyDescent="0.25">
      <c r="A82" s="135" t="s">
        <v>108</v>
      </c>
      <c r="B82" s="136">
        <v>7290018989302</v>
      </c>
      <c r="C82" s="135" t="s">
        <v>186</v>
      </c>
      <c r="D82" s="135" t="s">
        <v>174</v>
      </c>
      <c r="E82" s="137">
        <v>5.45</v>
      </c>
    </row>
    <row r="83" spans="1:5" ht="13.5" customHeight="1" x14ac:dyDescent="0.25">
      <c r="A83" s="135" t="s">
        <v>108</v>
      </c>
      <c r="B83" s="136">
        <v>7290018989319</v>
      </c>
      <c r="C83" s="135" t="s">
        <v>187</v>
      </c>
      <c r="D83" s="135" t="s">
        <v>174</v>
      </c>
      <c r="E83" s="137">
        <v>5.45</v>
      </c>
    </row>
    <row r="84" spans="1:5" ht="13.5" customHeight="1" x14ac:dyDescent="0.25">
      <c r="A84" s="135" t="s">
        <v>108</v>
      </c>
      <c r="B84" s="136">
        <v>7290000208855</v>
      </c>
      <c r="C84" s="135" t="s">
        <v>188</v>
      </c>
      <c r="D84" s="135" t="s">
        <v>189</v>
      </c>
      <c r="E84" s="137">
        <v>3.3</v>
      </c>
    </row>
    <row r="85" spans="1:5" ht="13.5" customHeight="1" x14ac:dyDescent="0.25">
      <c r="A85" s="135" t="s">
        <v>108</v>
      </c>
      <c r="B85" s="136">
        <v>7290000209944</v>
      </c>
      <c r="C85" s="135" t="s">
        <v>190</v>
      </c>
      <c r="D85" s="135" t="s">
        <v>189</v>
      </c>
      <c r="E85" s="137">
        <v>3.3</v>
      </c>
    </row>
    <row r="86" spans="1:5" ht="13.5" customHeight="1" x14ac:dyDescent="0.25">
      <c r="A86" s="135" t="s">
        <v>108</v>
      </c>
      <c r="B86" s="136">
        <v>7290000209951</v>
      </c>
      <c r="C86" s="135" t="s">
        <v>191</v>
      </c>
      <c r="D86" s="135" t="s">
        <v>189</v>
      </c>
      <c r="E86" s="137">
        <v>3.3</v>
      </c>
    </row>
    <row r="87" spans="1:5" ht="13.5" customHeight="1" x14ac:dyDescent="0.25">
      <c r="A87" s="135" t="s">
        <v>108</v>
      </c>
      <c r="B87" s="136">
        <v>7290000209968</v>
      </c>
      <c r="C87" s="135" t="s">
        <v>192</v>
      </c>
      <c r="D87" s="135" t="s">
        <v>189</v>
      </c>
      <c r="E87" s="137">
        <v>3.3</v>
      </c>
    </row>
    <row r="88" spans="1:5" ht="13.5" customHeight="1" x14ac:dyDescent="0.25">
      <c r="A88" s="135" t="s">
        <v>108</v>
      </c>
      <c r="B88" s="136">
        <v>7290000210896</v>
      </c>
      <c r="C88" s="135" t="s">
        <v>193</v>
      </c>
      <c r="D88" s="135" t="s">
        <v>189</v>
      </c>
      <c r="E88" s="137">
        <v>3.3</v>
      </c>
    </row>
    <row r="89" spans="1:5" ht="13.5" customHeight="1" x14ac:dyDescent="0.25">
      <c r="A89" s="135" t="s">
        <v>108</v>
      </c>
      <c r="B89" s="136">
        <v>7290018359716</v>
      </c>
      <c r="C89" s="135" t="s">
        <v>194</v>
      </c>
      <c r="D89" s="135" t="s">
        <v>189</v>
      </c>
      <c r="E89" s="137">
        <v>3.3</v>
      </c>
    </row>
    <row r="90" spans="1:5" ht="13.5" customHeight="1" x14ac:dyDescent="0.25">
      <c r="A90" s="135" t="s">
        <v>108</v>
      </c>
      <c r="B90" s="136">
        <v>7290013531117</v>
      </c>
      <c r="C90" s="135" t="s">
        <v>195</v>
      </c>
      <c r="D90" s="135" t="s">
        <v>189</v>
      </c>
      <c r="E90" s="137">
        <v>3.3</v>
      </c>
    </row>
    <row r="91" spans="1:5" ht="13.5" customHeight="1" x14ac:dyDescent="0.25">
      <c r="A91" s="135" t="s">
        <v>108</v>
      </c>
      <c r="B91" s="136">
        <v>7290013531612</v>
      </c>
      <c r="C91" s="135" t="s">
        <v>196</v>
      </c>
      <c r="D91" s="135" t="s">
        <v>189</v>
      </c>
      <c r="E91" s="137">
        <v>3.3</v>
      </c>
    </row>
    <row r="92" spans="1:5" ht="13.5" customHeight="1" x14ac:dyDescent="0.25">
      <c r="A92" s="135" t="s">
        <v>108</v>
      </c>
      <c r="B92" s="136">
        <v>7290013531629</v>
      </c>
      <c r="C92" s="135" t="s">
        <v>197</v>
      </c>
      <c r="D92" s="135" t="s">
        <v>189</v>
      </c>
      <c r="E92" s="137">
        <v>3.3</v>
      </c>
    </row>
    <row r="93" spans="1:5" ht="13.5" customHeight="1" x14ac:dyDescent="0.25">
      <c r="A93" s="135" t="s">
        <v>108</v>
      </c>
      <c r="B93" s="136">
        <v>7290018359938</v>
      </c>
      <c r="C93" s="135" t="s">
        <v>198</v>
      </c>
      <c r="D93" s="135" t="s">
        <v>189</v>
      </c>
      <c r="E93" s="137">
        <v>5.8</v>
      </c>
    </row>
    <row r="94" spans="1:5" ht="13.5" customHeight="1" x14ac:dyDescent="0.25">
      <c r="A94" s="135" t="s">
        <v>108</v>
      </c>
      <c r="B94" s="136">
        <v>7290018359945</v>
      </c>
      <c r="C94" s="135" t="s">
        <v>199</v>
      </c>
      <c r="D94" s="135" t="s">
        <v>189</v>
      </c>
      <c r="E94" s="137">
        <v>5.8</v>
      </c>
    </row>
    <row r="95" spans="1:5" ht="13.5" customHeight="1" x14ac:dyDescent="0.25">
      <c r="A95" s="135" t="s">
        <v>108</v>
      </c>
      <c r="B95" s="136">
        <v>7290018359952</v>
      </c>
      <c r="C95" s="135" t="s">
        <v>200</v>
      </c>
      <c r="D95" s="135" t="s">
        <v>189</v>
      </c>
      <c r="E95" s="137">
        <v>5.8</v>
      </c>
    </row>
    <row r="96" spans="1:5" ht="13.5" customHeight="1" x14ac:dyDescent="0.25">
      <c r="A96" s="135" t="s">
        <v>108</v>
      </c>
      <c r="B96" s="136">
        <v>7290018359969</v>
      </c>
      <c r="C96" s="135" t="s">
        <v>201</v>
      </c>
      <c r="D96" s="135" t="s">
        <v>189</v>
      </c>
      <c r="E96" s="137">
        <v>5.8</v>
      </c>
    </row>
    <row r="97" spans="1:5" ht="13.5" customHeight="1" x14ac:dyDescent="0.25">
      <c r="A97" s="135" t="s">
        <v>108</v>
      </c>
      <c r="B97" s="136">
        <v>7290017105383</v>
      </c>
      <c r="C97" s="135" t="s">
        <v>202</v>
      </c>
      <c r="D97" s="135" t="s">
        <v>203</v>
      </c>
      <c r="E97" s="137">
        <v>8.5</v>
      </c>
    </row>
    <row r="98" spans="1:5" ht="13.5" customHeight="1" x14ac:dyDescent="0.25">
      <c r="A98" s="135" t="s">
        <v>108</v>
      </c>
      <c r="B98" s="136">
        <v>7290000208145</v>
      </c>
      <c r="C98" s="135" t="s">
        <v>204</v>
      </c>
      <c r="D98" s="135" t="s">
        <v>203</v>
      </c>
      <c r="E98" s="137">
        <v>5.45</v>
      </c>
    </row>
    <row r="99" spans="1:5" ht="13.5" customHeight="1" x14ac:dyDescent="0.25">
      <c r="A99" s="135" t="s">
        <v>108</v>
      </c>
      <c r="B99" s="136">
        <v>7290000208312</v>
      </c>
      <c r="C99" s="135" t="s">
        <v>205</v>
      </c>
      <c r="D99" s="135" t="s">
        <v>203</v>
      </c>
      <c r="E99" s="138">
        <v>3.6</v>
      </c>
    </row>
    <row r="100" spans="1:5" ht="13.5" customHeight="1" x14ac:dyDescent="0.25">
      <c r="A100" s="135" t="s">
        <v>108</v>
      </c>
      <c r="B100" s="136">
        <v>7290000208329</v>
      </c>
      <c r="C100" s="135" t="s">
        <v>206</v>
      </c>
      <c r="D100" s="135" t="s">
        <v>203</v>
      </c>
      <c r="E100" s="137">
        <v>4.75</v>
      </c>
    </row>
    <row r="101" spans="1:5" ht="13.5" customHeight="1" x14ac:dyDescent="0.25">
      <c r="A101" s="135" t="s">
        <v>108</v>
      </c>
      <c r="B101" s="136">
        <v>7290000208480</v>
      </c>
      <c r="C101" s="135" t="s">
        <v>207</v>
      </c>
      <c r="D101" s="135" t="s">
        <v>203</v>
      </c>
      <c r="E101" s="139">
        <v>5.45</v>
      </c>
    </row>
    <row r="102" spans="1:5" ht="13.5" customHeight="1" x14ac:dyDescent="0.25">
      <c r="A102" s="135" t="s">
        <v>108</v>
      </c>
      <c r="B102" s="136">
        <v>7290000208534</v>
      </c>
      <c r="C102" s="135" t="s">
        <v>208</v>
      </c>
      <c r="D102" s="135" t="s">
        <v>203</v>
      </c>
      <c r="E102" s="137">
        <v>5.45</v>
      </c>
    </row>
    <row r="103" spans="1:5" ht="13.5" customHeight="1" x14ac:dyDescent="0.25">
      <c r="A103" s="135" t="s">
        <v>108</v>
      </c>
      <c r="B103" s="136">
        <v>7290000208800</v>
      </c>
      <c r="C103" s="135" t="s">
        <v>209</v>
      </c>
      <c r="D103" s="135" t="s">
        <v>203</v>
      </c>
      <c r="E103" s="138">
        <v>3.6</v>
      </c>
    </row>
    <row r="104" spans="1:5" ht="13.5" customHeight="1" x14ac:dyDescent="0.25">
      <c r="A104" s="135" t="s">
        <v>108</v>
      </c>
      <c r="B104" s="136">
        <v>7290000208893</v>
      </c>
      <c r="C104" s="135" t="s">
        <v>210</v>
      </c>
      <c r="D104" s="135" t="s">
        <v>203</v>
      </c>
      <c r="E104" s="138">
        <v>3.6</v>
      </c>
    </row>
    <row r="105" spans="1:5" ht="13.5" customHeight="1" x14ac:dyDescent="0.25">
      <c r="A105" s="135" t="s">
        <v>108</v>
      </c>
      <c r="B105" s="136">
        <v>7290000209371</v>
      </c>
      <c r="C105" s="135" t="s">
        <v>211</v>
      </c>
      <c r="D105" s="135" t="s">
        <v>203</v>
      </c>
      <c r="E105" s="137">
        <v>8.5</v>
      </c>
    </row>
    <row r="106" spans="1:5" ht="13.5" customHeight="1" x14ac:dyDescent="0.25">
      <c r="A106" s="135" t="s">
        <v>108</v>
      </c>
      <c r="B106" s="136">
        <v>7290000209388</v>
      </c>
      <c r="C106" s="135" t="s">
        <v>212</v>
      </c>
      <c r="D106" s="135" t="s">
        <v>203</v>
      </c>
      <c r="E106" s="137">
        <v>8.5</v>
      </c>
    </row>
    <row r="107" spans="1:5" ht="13.5" customHeight="1" x14ac:dyDescent="0.25">
      <c r="A107" s="135" t="s">
        <v>108</v>
      </c>
      <c r="B107" s="136">
        <v>7290018359495</v>
      </c>
      <c r="C107" s="135" t="s">
        <v>213</v>
      </c>
      <c r="D107" s="135" t="s">
        <v>203</v>
      </c>
      <c r="E107" s="137">
        <v>5.45</v>
      </c>
    </row>
    <row r="108" spans="1:5" ht="13.5" customHeight="1" x14ac:dyDescent="0.25">
      <c r="A108" s="135" t="s">
        <v>108</v>
      </c>
      <c r="B108" s="136">
        <v>7290018359518</v>
      </c>
      <c r="C108" s="135" t="s">
        <v>214</v>
      </c>
      <c r="D108" s="135" t="s">
        <v>203</v>
      </c>
      <c r="E108" s="137">
        <v>8.5</v>
      </c>
    </row>
    <row r="109" spans="1:5" ht="13.5" customHeight="1" x14ac:dyDescent="0.25">
      <c r="A109" s="135" t="s">
        <v>108</v>
      </c>
      <c r="B109" s="136">
        <v>7290018359556</v>
      </c>
      <c r="C109" s="135" t="s">
        <v>215</v>
      </c>
      <c r="D109" s="135" t="s">
        <v>203</v>
      </c>
      <c r="E109" s="138">
        <v>3.6</v>
      </c>
    </row>
    <row r="110" spans="1:5" ht="13.5" customHeight="1" x14ac:dyDescent="0.25">
      <c r="A110" s="135" t="s">
        <v>108</v>
      </c>
      <c r="B110" s="136">
        <v>7290017105369</v>
      </c>
      <c r="C110" s="135" t="s">
        <v>216</v>
      </c>
      <c r="D110" s="135" t="s">
        <v>217</v>
      </c>
      <c r="E110" s="137">
        <v>6</v>
      </c>
    </row>
    <row r="111" spans="1:5" ht="13.5" customHeight="1" x14ac:dyDescent="0.25">
      <c r="A111" s="135" t="s">
        <v>108</v>
      </c>
      <c r="B111" s="136">
        <v>7290000208138</v>
      </c>
      <c r="C111" s="135" t="s">
        <v>218</v>
      </c>
      <c r="D111" s="135" t="s">
        <v>217</v>
      </c>
      <c r="E111" s="137">
        <v>6</v>
      </c>
    </row>
    <row r="112" spans="1:5" ht="13.5" customHeight="1" x14ac:dyDescent="0.25">
      <c r="A112" s="135" t="s">
        <v>108</v>
      </c>
      <c r="B112" s="136">
        <v>7290000209517</v>
      </c>
      <c r="C112" s="135" t="s">
        <v>219</v>
      </c>
      <c r="D112" s="135" t="s">
        <v>217</v>
      </c>
      <c r="E112" s="137">
        <v>6</v>
      </c>
    </row>
    <row r="113" spans="1:5" ht="13.5" customHeight="1" x14ac:dyDescent="0.25">
      <c r="A113" s="135" t="s">
        <v>108</v>
      </c>
      <c r="B113" s="136">
        <v>7290000209012</v>
      </c>
      <c r="C113" s="135" t="s">
        <v>220</v>
      </c>
      <c r="D113" s="135" t="s">
        <v>217</v>
      </c>
      <c r="E113" s="138">
        <v>3.5</v>
      </c>
    </row>
    <row r="114" spans="1:5" ht="13.5" customHeight="1" x14ac:dyDescent="0.25">
      <c r="A114" s="135" t="s">
        <v>108</v>
      </c>
      <c r="B114" s="136">
        <v>7290000209043</v>
      </c>
      <c r="C114" s="135" t="s">
        <v>221</v>
      </c>
      <c r="D114" s="135" t="s">
        <v>217</v>
      </c>
      <c r="E114" s="138">
        <v>3.5</v>
      </c>
    </row>
    <row r="115" spans="1:5" ht="13.5" customHeight="1" x14ac:dyDescent="0.25">
      <c r="A115" s="135" t="s">
        <v>108</v>
      </c>
      <c r="B115" s="136">
        <v>7290000209173</v>
      </c>
      <c r="C115" s="135" t="s">
        <v>222</v>
      </c>
      <c r="D115" s="135" t="s">
        <v>217</v>
      </c>
      <c r="E115" s="137">
        <v>3.1</v>
      </c>
    </row>
    <row r="116" spans="1:5" ht="13.5" customHeight="1" x14ac:dyDescent="0.25">
      <c r="A116" s="135" t="s">
        <v>108</v>
      </c>
      <c r="B116" s="136">
        <v>7290000209524</v>
      </c>
      <c r="C116" s="135" t="s">
        <v>223</v>
      </c>
      <c r="D116" s="135" t="s">
        <v>217</v>
      </c>
      <c r="E116" s="137">
        <v>6</v>
      </c>
    </row>
    <row r="117" spans="1:5" ht="13.5" customHeight="1" x14ac:dyDescent="0.25">
      <c r="A117" s="135" t="s">
        <v>108</v>
      </c>
      <c r="B117" s="136">
        <v>7290000209555</v>
      </c>
      <c r="C117" s="135" t="s">
        <v>224</v>
      </c>
      <c r="D117" s="135" t="s">
        <v>217</v>
      </c>
      <c r="E117" s="137">
        <v>6</v>
      </c>
    </row>
    <row r="118" spans="1:5" ht="13.5" customHeight="1" x14ac:dyDescent="0.25">
      <c r="A118" s="135" t="s">
        <v>108</v>
      </c>
      <c r="B118" s="136">
        <v>7290000209579</v>
      </c>
      <c r="C118" s="135" t="s">
        <v>225</v>
      </c>
      <c r="D118" s="135" t="s">
        <v>217</v>
      </c>
      <c r="E118" s="137">
        <v>6</v>
      </c>
    </row>
    <row r="119" spans="1:5" ht="13.5" customHeight="1" x14ac:dyDescent="0.25">
      <c r="A119" s="135" t="s">
        <v>108</v>
      </c>
      <c r="B119" s="136">
        <v>7290000209531</v>
      </c>
      <c r="C119" s="135" t="s">
        <v>226</v>
      </c>
      <c r="D119" s="135" t="s">
        <v>217</v>
      </c>
      <c r="E119" s="137">
        <v>6</v>
      </c>
    </row>
    <row r="120" spans="1:5" ht="13.5" customHeight="1" x14ac:dyDescent="0.25">
      <c r="A120" s="135" t="s">
        <v>108</v>
      </c>
      <c r="B120" s="136">
        <v>7290013531346</v>
      </c>
      <c r="C120" s="135" t="s">
        <v>227</v>
      </c>
      <c r="D120" s="135" t="s">
        <v>217</v>
      </c>
      <c r="E120" s="137">
        <v>6</v>
      </c>
    </row>
    <row r="121" spans="1:5" ht="13.5" customHeight="1" x14ac:dyDescent="0.25">
      <c r="A121" s="135" t="s">
        <v>108</v>
      </c>
      <c r="B121" s="136">
        <v>7290018989128</v>
      </c>
      <c r="C121" s="135" t="s">
        <v>228</v>
      </c>
      <c r="D121" s="135" t="s">
        <v>217</v>
      </c>
      <c r="E121" s="137">
        <v>6</v>
      </c>
    </row>
    <row r="122" spans="1:5" ht="13.5" customHeight="1" x14ac:dyDescent="0.25">
      <c r="A122" s="135" t="s">
        <v>108</v>
      </c>
      <c r="B122" s="136">
        <v>7290018989135</v>
      </c>
      <c r="C122" s="135" t="s">
        <v>229</v>
      </c>
      <c r="D122" s="135" t="s">
        <v>217</v>
      </c>
      <c r="E122" s="137">
        <v>6</v>
      </c>
    </row>
    <row r="123" spans="1:5" ht="13.5" customHeight="1" x14ac:dyDescent="0.25">
      <c r="A123" s="135" t="s">
        <v>108</v>
      </c>
      <c r="B123" s="136">
        <v>7290018989227</v>
      </c>
      <c r="C123" s="135" t="s">
        <v>230</v>
      </c>
      <c r="D123" s="135" t="s">
        <v>217</v>
      </c>
      <c r="E123" s="137">
        <v>6</v>
      </c>
    </row>
    <row r="124" spans="1:5" ht="13.5" customHeight="1" x14ac:dyDescent="0.25">
      <c r="A124" s="135" t="s">
        <v>108</v>
      </c>
      <c r="B124" s="136">
        <v>7290018989234</v>
      </c>
      <c r="C124" s="135" t="s">
        <v>231</v>
      </c>
      <c r="D124" s="135" t="s">
        <v>217</v>
      </c>
      <c r="E124" s="137">
        <v>6</v>
      </c>
    </row>
    <row r="125" spans="1:5" ht="13.5" customHeight="1" x14ac:dyDescent="0.25">
      <c r="A125" s="135" t="s">
        <v>108</v>
      </c>
      <c r="B125" s="136">
        <v>7290018989678</v>
      </c>
      <c r="C125" s="135" t="s">
        <v>232</v>
      </c>
      <c r="D125" s="135" t="s">
        <v>217</v>
      </c>
      <c r="E125" s="137">
        <v>6</v>
      </c>
    </row>
    <row r="126" spans="1:5" ht="13.5" customHeight="1" x14ac:dyDescent="0.25">
      <c r="A126" s="135" t="s">
        <v>108</v>
      </c>
      <c r="B126" s="136">
        <v>7290018989685</v>
      </c>
      <c r="C126" s="135" t="s">
        <v>233</v>
      </c>
      <c r="D126" s="135" t="s">
        <v>217</v>
      </c>
      <c r="E126" s="137">
        <v>6</v>
      </c>
    </row>
    <row r="127" spans="1:5" ht="13.5" customHeight="1" x14ac:dyDescent="0.25">
      <c r="A127" s="135" t="s">
        <v>234</v>
      </c>
      <c r="B127" s="136">
        <v>7290000032474</v>
      </c>
      <c r="C127" s="135" t="s">
        <v>235</v>
      </c>
      <c r="D127" s="135" t="s">
        <v>113</v>
      </c>
      <c r="E127" s="137">
        <v>4.1500000000000004</v>
      </c>
    </row>
    <row r="128" spans="1:5" ht="13.5" customHeight="1" x14ac:dyDescent="0.25">
      <c r="A128" s="135" t="s">
        <v>234</v>
      </c>
      <c r="B128" s="136">
        <v>7290000032511</v>
      </c>
      <c r="C128" s="135" t="s">
        <v>236</v>
      </c>
      <c r="D128" s="135" t="s">
        <v>113</v>
      </c>
      <c r="E128" s="137">
        <v>4.1500000000000004</v>
      </c>
    </row>
    <row r="129" spans="1:5" ht="13.5" customHeight="1" x14ac:dyDescent="0.25">
      <c r="A129" s="137" t="s">
        <v>234</v>
      </c>
      <c r="B129" s="136">
        <v>7290000032498</v>
      </c>
      <c r="C129" s="136" t="s">
        <v>237</v>
      </c>
      <c r="D129" s="135" t="s">
        <v>139</v>
      </c>
      <c r="E129" s="137">
        <v>18.5</v>
      </c>
    </row>
    <row r="130" spans="1:5" ht="13.5" customHeight="1" x14ac:dyDescent="0.25">
      <c r="A130" s="135" t="s">
        <v>234</v>
      </c>
      <c r="B130" s="136">
        <v>7290000032665</v>
      </c>
      <c r="C130" s="135" t="s">
        <v>238</v>
      </c>
      <c r="D130" s="135" t="s">
        <v>147</v>
      </c>
      <c r="E130" s="137">
        <v>5.3</v>
      </c>
    </row>
    <row r="131" spans="1:5" ht="13.5" customHeight="1" x14ac:dyDescent="0.25">
      <c r="A131" s="135" t="s">
        <v>234</v>
      </c>
      <c r="B131" s="136">
        <v>7290000032207</v>
      </c>
      <c r="C131" s="135" t="s">
        <v>239</v>
      </c>
      <c r="D131" s="135" t="s">
        <v>174</v>
      </c>
      <c r="E131" s="137">
        <v>4.1500000000000004</v>
      </c>
    </row>
    <row r="132" spans="1:5" ht="13.5" customHeight="1" x14ac:dyDescent="0.25">
      <c r="A132" s="135" t="s">
        <v>234</v>
      </c>
      <c r="B132" s="136">
        <v>7290000032634</v>
      </c>
      <c r="C132" s="135" t="s">
        <v>240</v>
      </c>
      <c r="D132" s="135" t="s">
        <v>174</v>
      </c>
      <c r="E132" s="137">
        <v>4.1500000000000004</v>
      </c>
    </row>
    <row r="133" spans="1:5" ht="13.5" customHeight="1" x14ac:dyDescent="0.25">
      <c r="A133" s="135" t="s">
        <v>234</v>
      </c>
      <c r="B133" s="136">
        <v>7290000032764</v>
      </c>
      <c r="C133" s="135" t="s">
        <v>241</v>
      </c>
      <c r="D133" s="135" t="s">
        <v>174</v>
      </c>
      <c r="E133" s="137">
        <v>4.1500000000000004</v>
      </c>
    </row>
    <row r="134" spans="1:5" ht="13.5" customHeight="1" x14ac:dyDescent="0.25">
      <c r="A134" s="135" t="s">
        <v>234</v>
      </c>
      <c r="B134" s="136">
        <v>7290000032726</v>
      </c>
      <c r="C134" s="135" t="s">
        <v>242</v>
      </c>
      <c r="D134" s="135" t="s">
        <v>189</v>
      </c>
      <c r="E134" s="137">
        <v>4.8</v>
      </c>
    </row>
    <row r="135" spans="1:5" ht="13.5" customHeight="1" x14ac:dyDescent="0.25">
      <c r="A135" s="135" t="s">
        <v>234</v>
      </c>
      <c r="B135" s="136">
        <v>7290000032825</v>
      </c>
      <c r="C135" s="135" t="s">
        <v>243</v>
      </c>
      <c r="D135" s="135" t="s">
        <v>203</v>
      </c>
      <c r="E135" s="137">
        <v>4.45</v>
      </c>
    </row>
    <row r="136" spans="1:5" ht="13.5" customHeight="1" x14ac:dyDescent="0.25">
      <c r="A136" s="135" t="s">
        <v>244</v>
      </c>
      <c r="B136" s="140">
        <v>7290002111474</v>
      </c>
      <c r="C136" s="141" t="s">
        <v>245</v>
      </c>
      <c r="D136" s="135" t="s">
        <v>113</v>
      </c>
      <c r="E136" s="137">
        <v>4.75</v>
      </c>
    </row>
    <row r="137" spans="1:5" ht="13.5" customHeight="1" x14ac:dyDescent="0.25">
      <c r="A137" s="135" t="s">
        <v>244</v>
      </c>
      <c r="B137" s="140">
        <v>7290002111511</v>
      </c>
      <c r="C137" s="141" t="s">
        <v>246</v>
      </c>
      <c r="D137" s="135" t="s">
        <v>113</v>
      </c>
      <c r="E137" s="137">
        <v>4.75</v>
      </c>
    </row>
    <row r="138" spans="1:5" ht="13.5" customHeight="1" x14ac:dyDescent="0.25">
      <c r="A138" s="135" t="s">
        <v>244</v>
      </c>
      <c r="B138" s="140">
        <v>7290002111931</v>
      </c>
      <c r="C138" s="141" t="s">
        <v>247</v>
      </c>
      <c r="D138" s="135" t="s">
        <v>113</v>
      </c>
      <c r="E138" s="137">
        <v>5.45</v>
      </c>
    </row>
    <row r="139" spans="1:5" ht="13.5" customHeight="1" x14ac:dyDescent="0.25">
      <c r="A139" s="135" t="s">
        <v>244</v>
      </c>
      <c r="B139" s="140">
        <v>7290002111948</v>
      </c>
      <c r="C139" s="141" t="s">
        <v>248</v>
      </c>
      <c r="D139" s="135" t="s">
        <v>113</v>
      </c>
      <c r="E139" s="137">
        <v>5.45</v>
      </c>
    </row>
    <row r="140" spans="1:5" ht="13.5" customHeight="1" x14ac:dyDescent="0.25">
      <c r="A140" s="137" t="s">
        <v>244</v>
      </c>
      <c r="B140" s="136">
        <v>7290000209326</v>
      </c>
      <c r="C140" s="136" t="s">
        <v>93</v>
      </c>
      <c r="D140" s="135" t="s">
        <v>139</v>
      </c>
      <c r="E140" s="137">
        <v>19</v>
      </c>
    </row>
    <row r="141" spans="1:5" ht="13.5" customHeight="1" x14ac:dyDescent="0.25">
      <c r="A141" s="135" t="s">
        <v>244</v>
      </c>
      <c r="B141" s="140">
        <v>7290002111665</v>
      </c>
      <c r="C141" s="141" t="s">
        <v>249</v>
      </c>
      <c r="D141" s="135" t="s">
        <v>147</v>
      </c>
      <c r="E141" s="137">
        <v>5.9</v>
      </c>
    </row>
    <row r="142" spans="1:5" ht="13.5" customHeight="1" x14ac:dyDescent="0.25">
      <c r="A142" s="135" t="s">
        <v>244</v>
      </c>
      <c r="B142" s="136">
        <v>7290002111672</v>
      </c>
      <c r="C142" s="135" t="s">
        <v>250</v>
      </c>
      <c r="D142" s="135" t="s">
        <v>147</v>
      </c>
      <c r="E142" s="137">
        <v>4.8</v>
      </c>
    </row>
    <row r="143" spans="1:5" ht="13.5" customHeight="1" x14ac:dyDescent="0.25">
      <c r="A143" s="135" t="s">
        <v>244</v>
      </c>
      <c r="B143" s="140">
        <v>7290002111696</v>
      </c>
      <c r="C143" s="141" t="s">
        <v>251</v>
      </c>
      <c r="D143" s="135" t="s">
        <v>147</v>
      </c>
      <c r="E143" s="137">
        <v>5.7</v>
      </c>
    </row>
    <row r="144" spans="1:5" ht="13.5" customHeight="1" x14ac:dyDescent="0.25">
      <c r="A144" s="135" t="s">
        <v>244</v>
      </c>
      <c r="B144" s="136">
        <v>7290002111085</v>
      </c>
      <c r="C144" s="135" t="s">
        <v>252</v>
      </c>
      <c r="D144" s="135" t="s">
        <v>147</v>
      </c>
      <c r="E144" s="137">
        <v>1.08</v>
      </c>
    </row>
    <row r="145" spans="1:5" ht="13.5" customHeight="1" x14ac:dyDescent="0.25">
      <c r="A145" s="135" t="s">
        <v>244</v>
      </c>
      <c r="B145" s="136">
        <v>7290002111337</v>
      </c>
      <c r="C145" s="135" t="s">
        <v>253</v>
      </c>
      <c r="D145" s="135" t="s">
        <v>147</v>
      </c>
      <c r="E145" s="137">
        <v>2.1</v>
      </c>
    </row>
    <row r="146" spans="1:5" ht="13.5" customHeight="1" x14ac:dyDescent="0.25">
      <c r="A146" s="135" t="s">
        <v>244</v>
      </c>
      <c r="B146" s="140">
        <v>7290013010001</v>
      </c>
      <c r="C146" s="141" t="s">
        <v>254</v>
      </c>
      <c r="D146" s="135" t="s">
        <v>147</v>
      </c>
      <c r="E146" s="137">
        <v>3.3</v>
      </c>
    </row>
    <row r="147" spans="1:5" ht="13.5" customHeight="1" x14ac:dyDescent="0.25">
      <c r="A147" s="137" t="s">
        <v>244</v>
      </c>
      <c r="B147" s="140">
        <v>7290002111139</v>
      </c>
      <c r="C147" s="140" t="s">
        <v>255</v>
      </c>
      <c r="D147" s="135" t="s">
        <v>172</v>
      </c>
      <c r="E147" s="137">
        <v>4.5</v>
      </c>
    </row>
    <row r="148" spans="1:5" ht="13.5" customHeight="1" x14ac:dyDescent="0.25">
      <c r="A148" s="135" t="s">
        <v>244</v>
      </c>
      <c r="B148" s="140">
        <v>7290018989074</v>
      </c>
      <c r="C148" s="141" t="s">
        <v>256</v>
      </c>
      <c r="D148" s="135" t="s">
        <v>174</v>
      </c>
      <c r="E148" s="137">
        <v>5.6</v>
      </c>
    </row>
    <row r="149" spans="1:5" ht="13.5" customHeight="1" x14ac:dyDescent="0.25">
      <c r="A149" s="135" t="s">
        <v>244</v>
      </c>
      <c r="B149" s="140">
        <v>7290002111634</v>
      </c>
      <c r="C149" s="141" t="s">
        <v>257</v>
      </c>
      <c r="D149" s="135" t="s">
        <v>174</v>
      </c>
      <c r="E149" s="137">
        <v>4.75</v>
      </c>
    </row>
    <row r="150" spans="1:5" ht="13.5" customHeight="1" x14ac:dyDescent="0.25">
      <c r="A150" s="135" t="s">
        <v>244</v>
      </c>
      <c r="B150" s="140">
        <v>7290002111764</v>
      </c>
      <c r="C150" s="141" t="s">
        <v>258</v>
      </c>
      <c r="D150" s="135" t="s">
        <v>174</v>
      </c>
      <c r="E150" s="137">
        <v>4.75</v>
      </c>
    </row>
    <row r="151" spans="1:5" ht="13.5" customHeight="1" x14ac:dyDescent="0.25">
      <c r="A151" s="135" t="s">
        <v>244</v>
      </c>
      <c r="B151" s="140">
        <v>7290013010018</v>
      </c>
      <c r="C151" s="141" t="s">
        <v>259</v>
      </c>
      <c r="D151" s="135" t="s">
        <v>189</v>
      </c>
      <c r="E151" s="137">
        <v>3.3</v>
      </c>
    </row>
    <row r="152" spans="1:5" ht="13.5" customHeight="1" x14ac:dyDescent="0.25">
      <c r="A152" s="135" t="s">
        <v>244</v>
      </c>
      <c r="B152" s="140">
        <v>7290013010025</v>
      </c>
      <c r="C152" s="141" t="s">
        <v>260</v>
      </c>
      <c r="D152" s="135" t="s">
        <v>189</v>
      </c>
      <c r="E152" s="137">
        <v>3.3</v>
      </c>
    </row>
    <row r="153" spans="1:5" ht="13.5" customHeight="1" x14ac:dyDescent="0.25">
      <c r="A153" s="135" t="s">
        <v>244</v>
      </c>
      <c r="B153" s="140">
        <v>7290013010032</v>
      </c>
      <c r="C153" s="141" t="s">
        <v>261</v>
      </c>
      <c r="D153" s="135" t="s">
        <v>189</v>
      </c>
      <c r="E153" s="137">
        <v>3.3</v>
      </c>
    </row>
    <row r="154" spans="1:5" ht="13.5" customHeight="1" x14ac:dyDescent="0.25">
      <c r="A154" s="135" t="s">
        <v>244</v>
      </c>
      <c r="B154" s="140">
        <v>7290013010094</v>
      </c>
      <c r="C154" s="141" t="s">
        <v>262</v>
      </c>
      <c r="D154" s="135" t="s">
        <v>189</v>
      </c>
      <c r="E154" s="137">
        <v>3.3</v>
      </c>
    </row>
    <row r="155" spans="1:5" ht="13.5" customHeight="1" x14ac:dyDescent="0.25">
      <c r="A155" s="135" t="s">
        <v>244</v>
      </c>
      <c r="B155" s="140">
        <v>7290002111214</v>
      </c>
      <c r="C155" s="141" t="s">
        <v>263</v>
      </c>
      <c r="D155" s="135" t="s">
        <v>203</v>
      </c>
      <c r="E155" s="137">
        <v>5.45</v>
      </c>
    </row>
    <row r="156" spans="1:5" ht="13.5" customHeight="1" x14ac:dyDescent="0.25">
      <c r="A156" s="135" t="s">
        <v>244</v>
      </c>
      <c r="B156" s="136">
        <v>7290002111818</v>
      </c>
      <c r="C156" s="135" t="s">
        <v>264</v>
      </c>
      <c r="D156" s="135" t="s">
        <v>203</v>
      </c>
      <c r="E156" s="138">
        <v>3.6</v>
      </c>
    </row>
    <row r="157" spans="1:5" ht="13.5" customHeight="1" x14ac:dyDescent="0.25">
      <c r="A157" s="135" t="s">
        <v>244</v>
      </c>
      <c r="B157" s="140">
        <v>7290002111825</v>
      </c>
      <c r="C157" s="141" t="s">
        <v>265</v>
      </c>
      <c r="D157" s="135" t="s">
        <v>203</v>
      </c>
      <c r="E157" s="137">
        <v>4.75</v>
      </c>
    </row>
    <row r="158" spans="1:5" ht="13.5" customHeight="1" x14ac:dyDescent="0.25">
      <c r="A158" s="135" t="s">
        <v>244</v>
      </c>
      <c r="B158" s="136">
        <v>7290002111849</v>
      </c>
      <c r="C158" s="135" t="s">
        <v>266</v>
      </c>
      <c r="D158" s="135" t="s">
        <v>203</v>
      </c>
      <c r="E158" s="138">
        <v>3.6</v>
      </c>
    </row>
  </sheetData>
  <autoFilter ref="A6:E158" xr:uid="{00000000-0009-0000-0000-000000000000}"/>
  <pageMargins left="0.25" right="0.25" top="0.75" bottom="0.75" header="0" footer="0"/>
  <pageSetup paperSize="9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9186D-AB34-4383-9632-71A96D0FD04D}">
  <sheetPr>
    <pageSetUpPr fitToPage="1"/>
  </sheetPr>
  <dimension ref="A3:F16"/>
  <sheetViews>
    <sheetView rightToLeft="1" topLeftCell="A2" zoomScale="80" zoomScaleNormal="80" workbookViewId="0">
      <selection activeCell="A21" sqref="A21"/>
    </sheetView>
  </sheetViews>
  <sheetFormatPr defaultRowHeight="13.8" x14ac:dyDescent="0.25"/>
  <cols>
    <col min="1" max="1" width="44" customWidth="1"/>
    <col min="2" max="2" width="42.3984375" bestFit="1" customWidth="1"/>
    <col min="3" max="3" width="10.5" bestFit="1" customWidth="1"/>
    <col min="4" max="4" width="13.5" bestFit="1" customWidth="1"/>
    <col min="5" max="5" width="17.69921875" bestFit="1" customWidth="1"/>
    <col min="6" max="6" width="19" customWidth="1"/>
  </cols>
  <sheetData>
    <row r="3" spans="1:6" ht="3.45" customHeight="1" x14ac:dyDescent="0.25"/>
    <row r="4" spans="1:6" ht="25.05" customHeight="1" x14ac:dyDescent="0.25"/>
    <row r="5" spans="1:6" ht="25.05" customHeight="1" x14ac:dyDescent="0.25"/>
    <row r="6" spans="1:6" ht="42.45" customHeight="1" x14ac:dyDescent="0.25">
      <c r="B6" s="101"/>
    </row>
    <row r="7" spans="1:6" ht="21.6" thickBot="1" x14ac:dyDescent="0.45">
      <c r="A7" s="102" t="s">
        <v>78</v>
      </c>
      <c r="B7" s="103"/>
      <c r="C7" s="103"/>
      <c r="D7" s="104"/>
      <c r="E7" s="105"/>
      <c r="F7" s="106"/>
    </row>
    <row r="8" spans="1:6" ht="28.95" customHeight="1" thickBot="1" x14ac:dyDescent="0.4">
      <c r="A8" s="107" t="str">
        <f>[1]גיליון1!B21</f>
        <v>ברקוד מוצר</v>
      </c>
      <c r="B8" s="108" t="str">
        <f>[1]גיליון1!C21</f>
        <v>שם המוצר</v>
      </c>
      <c r="C8" s="108" t="str">
        <f>[1]גיליון1!D21</f>
        <v>גורם ארוז</v>
      </c>
      <c r="D8" s="109" t="str">
        <f>[1]גיליון1!E21</f>
        <v>יחידת מכירה</v>
      </c>
      <c r="E8" s="110" t="str">
        <f>[1]גיליון1!F21</f>
        <v>מחירון  ללא מע"מ</v>
      </c>
      <c r="F8" s="111" t="s">
        <v>77</v>
      </c>
    </row>
    <row r="9" spans="1:6" ht="17.399999999999999" x14ac:dyDescent="0.3">
      <c r="A9" s="112" t="s">
        <v>79</v>
      </c>
      <c r="B9" s="113" t="s">
        <v>80</v>
      </c>
      <c r="C9" s="114">
        <v>3</v>
      </c>
      <c r="D9" s="115" t="s">
        <v>81</v>
      </c>
      <c r="E9" s="116">
        <v>12.7</v>
      </c>
      <c r="F9" s="117" t="str">
        <f>'[1]מחירון-מגוון פעימה ראשונה'!I30</f>
        <v>העדה החרדית</v>
      </c>
    </row>
    <row r="10" spans="1:6" ht="17.399999999999999" x14ac:dyDescent="0.3">
      <c r="A10" s="118" t="s">
        <v>82</v>
      </c>
      <c r="B10" s="119" t="s">
        <v>83</v>
      </c>
      <c r="C10" s="120">
        <v>3</v>
      </c>
      <c r="D10" s="115" t="s">
        <v>81</v>
      </c>
      <c r="E10" s="121">
        <v>12.7</v>
      </c>
      <c r="F10" s="122" t="str">
        <f>'[1]מחירון-מגוון פעימה ראשונה'!I31</f>
        <v>העדה החרדית</v>
      </c>
    </row>
    <row r="11" spans="1:6" ht="17.399999999999999" x14ac:dyDescent="0.3">
      <c r="A11" s="118" t="s">
        <v>84</v>
      </c>
      <c r="B11" s="119" t="s">
        <v>85</v>
      </c>
      <c r="C11" s="120">
        <v>6</v>
      </c>
      <c r="D11" s="115" t="s">
        <v>86</v>
      </c>
      <c r="E11" s="121">
        <v>21.37</v>
      </c>
      <c r="F11" s="122" t="str">
        <f>'[1]מחירון-מגוון פעימה ראשונה'!I32</f>
        <v>העדה החרדית</v>
      </c>
    </row>
    <row r="12" spans="1:6" ht="17.399999999999999" x14ac:dyDescent="0.3">
      <c r="A12" s="118" t="s">
        <v>87</v>
      </c>
      <c r="B12" s="119" t="s">
        <v>88</v>
      </c>
      <c r="C12" s="120">
        <v>6</v>
      </c>
      <c r="D12" s="123" t="s">
        <v>89</v>
      </c>
      <c r="E12" s="121">
        <v>16.5</v>
      </c>
      <c r="F12" s="122" t="str">
        <f>'[1]מחירון-מגוון פעימה ראשונה'!I33</f>
        <v>העדה החרדית</v>
      </c>
    </row>
    <row r="13" spans="1:6" ht="17.399999999999999" x14ac:dyDescent="0.3">
      <c r="A13" s="118" t="s">
        <v>90</v>
      </c>
      <c r="B13" s="119" t="s">
        <v>91</v>
      </c>
      <c r="C13" s="120">
        <v>6</v>
      </c>
      <c r="D13" s="123" t="s">
        <v>86</v>
      </c>
      <c r="E13" s="121">
        <v>16.5</v>
      </c>
      <c r="F13" s="122" t="str">
        <f>'[1]מחירון-מגוון פעימה ראשונה'!I34</f>
        <v>העדה החרדית</v>
      </c>
    </row>
    <row r="14" spans="1:6" ht="17.399999999999999" x14ac:dyDescent="0.3">
      <c r="A14" s="118" t="s">
        <v>92</v>
      </c>
      <c r="B14" s="119" t="s">
        <v>93</v>
      </c>
      <c r="C14" s="120">
        <v>6</v>
      </c>
      <c r="D14" s="123" t="s">
        <v>94</v>
      </c>
      <c r="E14" s="121">
        <v>21.37</v>
      </c>
      <c r="F14" s="122" t="str">
        <f>'[1]מחירון-מגוון פעימה ראשונה'!I35</f>
        <v>העדה החרדית</v>
      </c>
    </row>
    <row r="15" spans="1:6" ht="18" thickBot="1" x14ac:dyDescent="0.35">
      <c r="A15" s="124" t="s">
        <v>95</v>
      </c>
      <c r="B15" s="125" t="s">
        <v>96</v>
      </c>
      <c r="C15" s="126">
        <v>6</v>
      </c>
      <c r="D15" s="127" t="s">
        <v>86</v>
      </c>
      <c r="E15" s="128">
        <v>20.21</v>
      </c>
      <c r="F15" s="129" t="str">
        <f>'[1]מחירון-מגוון פעימה ראשונה'!I29</f>
        <v>העדה החרדית</v>
      </c>
    </row>
    <row r="16" spans="1:6" ht="12" customHeight="1" x14ac:dyDescent="0.25"/>
  </sheetData>
  <pageMargins left="0.7" right="0.7" top="0.75" bottom="0.75" header="0.3" footer="0.3"/>
  <pageSetup paperSize="9" scale="61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3737-DA59-406C-86DD-4F4B01ECD6BF}">
  <dimension ref="A1:I49"/>
  <sheetViews>
    <sheetView rightToLeft="1" tabSelected="1" topLeftCell="A28" zoomScale="90" zoomScaleNormal="90" workbookViewId="0">
      <selection activeCell="G12" sqref="G12"/>
    </sheetView>
  </sheetViews>
  <sheetFormatPr defaultRowHeight="13.8" x14ac:dyDescent="0.25"/>
  <cols>
    <col min="1" max="1" width="23.59765625" style="1" customWidth="1"/>
    <col min="2" max="2" width="37.3984375" style="1" bestFit="1" customWidth="1"/>
    <col min="3" max="5" width="8.796875" style="1"/>
    <col min="6" max="6" width="15.296875" style="1" customWidth="1"/>
    <col min="7" max="7" width="11.09765625" style="1" bestFit="1" customWidth="1"/>
    <col min="8" max="8" width="13.796875" style="1" bestFit="1" customWidth="1"/>
    <col min="9" max="9" width="13.69921875" style="1" customWidth="1"/>
    <col min="10" max="16384" width="8.796875" style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4.4" thickBot="1" x14ac:dyDescent="0.3">
      <c r="A6" s="2"/>
      <c r="B6" s="2"/>
      <c r="C6" s="2"/>
      <c r="D6" s="2"/>
      <c r="E6" s="2"/>
      <c r="F6" s="2"/>
      <c r="G6" s="2"/>
      <c r="H6" s="2"/>
      <c r="I6" s="2"/>
    </row>
    <row r="7" spans="1:9" ht="15.6" x14ac:dyDescent="0.3">
      <c r="A7" s="47" t="s">
        <v>0</v>
      </c>
      <c r="B7" s="35"/>
      <c r="C7" s="36"/>
      <c r="D7" s="76"/>
      <c r="E7" s="37"/>
      <c r="F7" s="38"/>
      <c r="G7" s="39"/>
      <c r="H7" s="39"/>
      <c r="I7" s="40"/>
    </row>
    <row r="8" spans="1:9" ht="29.4" thickBot="1" x14ac:dyDescent="0.35">
      <c r="A8" s="30" t="s">
        <v>1</v>
      </c>
      <c r="B8" s="31" t="s">
        <v>2</v>
      </c>
      <c r="C8" s="31" t="s">
        <v>3</v>
      </c>
      <c r="D8" s="77" t="s">
        <v>76</v>
      </c>
      <c r="E8" s="31" t="s">
        <v>4</v>
      </c>
      <c r="F8" s="32" t="s">
        <v>5</v>
      </c>
      <c r="G8" s="33" t="s">
        <v>6</v>
      </c>
      <c r="H8" s="33" t="s">
        <v>7</v>
      </c>
      <c r="I8" s="100" t="s">
        <v>77</v>
      </c>
    </row>
    <row r="9" spans="1:9" ht="14.4" thickBot="1" x14ac:dyDescent="0.3">
      <c r="A9" s="3">
        <v>7290000522319</v>
      </c>
      <c r="B9" s="4" t="s">
        <v>8</v>
      </c>
      <c r="C9" s="5">
        <v>12</v>
      </c>
      <c r="D9" s="15">
        <v>33</v>
      </c>
      <c r="E9" s="6" t="s">
        <v>9</v>
      </c>
      <c r="F9" s="61">
        <v>5.23</v>
      </c>
      <c r="G9" s="7">
        <v>0.13</v>
      </c>
      <c r="H9" s="8">
        <f>F9-(F9*G9)</f>
        <v>4.5501000000000005</v>
      </c>
      <c r="I9" s="9" t="s">
        <v>10</v>
      </c>
    </row>
    <row r="10" spans="1:9" x14ac:dyDescent="0.25">
      <c r="A10" s="10">
        <v>7290000522326</v>
      </c>
      <c r="B10" s="11" t="s">
        <v>11</v>
      </c>
      <c r="C10" s="12">
        <v>12</v>
      </c>
      <c r="D10" s="78">
        <v>33</v>
      </c>
      <c r="E10" s="13" t="s">
        <v>9</v>
      </c>
      <c r="F10" s="62">
        <v>4.96</v>
      </c>
      <c r="G10" s="7">
        <v>0.13</v>
      </c>
      <c r="H10" s="8">
        <f>F10-(F10*G10)</f>
        <v>4.3151999999999999</v>
      </c>
      <c r="I10" s="9" t="s">
        <v>10</v>
      </c>
    </row>
    <row r="11" spans="1:9" ht="19.8" customHeight="1" x14ac:dyDescent="0.4">
      <c r="A11" s="48" t="s">
        <v>12</v>
      </c>
      <c r="B11" s="14"/>
      <c r="C11" s="15"/>
      <c r="D11" s="15"/>
      <c r="E11" s="16"/>
      <c r="F11" s="17"/>
      <c r="G11" s="7"/>
      <c r="H11" s="8"/>
      <c r="I11" s="18"/>
    </row>
    <row r="12" spans="1:9" ht="28.8" x14ac:dyDescent="0.3">
      <c r="A12" s="19" t="s">
        <v>1</v>
      </c>
      <c r="B12" s="20" t="s">
        <v>2</v>
      </c>
      <c r="C12" s="20" t="s">
        <v>3</v>
      </c>
      <c r="D12" s="79"/>
      <c r="E12" s="20" t="s">
        <v>4</v>
      </c>
      <c r="F12" s="21" t="s">
        <v>5</v>
      </c>
      <c r="G12" s="33" t="s">
        <v>6</v>
      </c>
      <c r="H12" s="33" t="s">
        <v>7</v>
      </c>
      <c r="I12" s="100" t="s">
        <v>77</v>
      </c>
    </row>
    <row r="13" spans="1:9" x14ac:dyDescent="0.25">
      <c r="A13" s="22">
        <v>7290019790259</v>
      </c>
      <c r="B13" s="43" t="s">
        <v>13</v>
      </c>
      <c r="C13" s="5">
        <v>12</v>
      </c>
      <c r="D13" s="15">
        <v>33</v>
      </c>
      <c r="E13" s="6" t="s">
        <v>9</v>
      </c>
      <c r="F13" s="63">
        <v>6.35</v>
      </c>
      <c r="G13" s="7">
        <v>0.17</v>
      </c>
      <c r="H13" s="8">
        <f t="shared" ref="H13:H28" si="0">F13-(F13*G13)</f>
        <v>5.2704999999999993</v>
      </c>
      <c r="I13" s="9" t="s">
        <v>10</v>
      </c>
    </row>
    <row r="14" spans="1:9" x14ac:dyDescent="0.25">
      <c r="A14" s="22">
        <v>7290019790303</v>
      </c>
      <c r="B14" s="43" t="s">
        <v>14</v>
      </c>
      <c r="C14" s="5">
        <v>12</v>
      </c>
      <c r="D14" s="15">
        <v>33</v>
      </c>
      <c r="E14" s="6" t="s">
        <v>9</v>
      </c>
      <c r="F14" s="63">
        <v>6.35</v>
      </c>
      <c r="G14" s="7">
        <v>0.17</v>
      </c>
      <c r="H14" s="8">
        <f t="shared" si="0"/>
        <v>5.2704999999999993</v>
      </c>
      <c r="I14" s="9" t="s">
        <v>10</v>
      </c>
    </row>
    <row r="15" spans="1:9" ht="14.4" customHeight="1" x14ac:dyDescent="0.25">
      <c r="A15" s="45">
        <f>[2]גיליון1!B19</f>
        <v>7290019790150</v>
      </c>
      <c r="B15" s="41" t="str">
        <f>[2]גיליון1!C19</f>
        <v>חלב מועשר סיבים תזונתיים 3% רמת הגולן 1 ל'</v>
      </c>
      <c r="C15" s="42">
        <f>[2]גיליון1!D19</f>
        <v>12</v>
      </c>
      <c r="D15" s="15">
        <v>33</v>
      </c>
      <c r="E15" s="6" t="str">
        <f>[2]גיליון1!E19</f>
        <v>1 ליטר</v>
      </c>
      <c r="F15" s="64">
        <f>[2]גיליון1!F19</f>
        <v>6.35</v>
      </c>
      <c r="G15" s="7">
        <v>0.17</v>
      </c>
      <c r="H15" s="8">
        <f t="shared" si="0"/>
        <v>5.2704999999999993</v>
      </c>
      <c r="I15" s="46" t="str">
        <f>[2]גיליון1!G19</f>
        <v>בד"ץ רובין</v>
      </c>
    </row>
    <row r="16" spans="1:9" ht="14.4" customHeight="1" x14ac:dyDescent="0.25">
      <c r="A16" s="3">
        <f>[2]גיליון1!B20</f>
        <v>7900019790167</v>
      </c>
      <c r="B16" s="41" t="str">
        <f>[2]גיליון1!C20</f>
        <v>משקה חלב לקפה בטעם וניל 3% רמת הגולן 800 מ"ל</v>
      </c>
      <c r="C16" s="42">
        <f>[2]גיליון1!D20</f>
        <v>12</v>
      </c>
      <c r="D16" s="15">
        <v>33</v>
      </c>
      <c r="E16" s="6" t="str">
        <f>[2]גיליון1!E20</f>
        <v>1 ליטר</v>
      </c>
      <c r="F16" s="63">
        <f>[2]גיליון1!F20</f>
        <v>6.35</v>
      </c>
      <c r="G16" s="7">
        <v>0.17</v>
      </c>
      <c r="H16" s="8">
        <f t="shared" si="0"/>
        <v>5.2704999999999993</v>
      </c>
      <c r="I16" s="46" t="str">
        <f>[2]גיליון1!G20</f>
        <v>בד"ץ רובין</v>
      </c>
    </row>
    <row r="17" spans="1:9" x14ac:dyDescent="0.25">
      <c r="A17" s="22">
        <v>7290019790358</v>
      </c>
      <c r="B17" s="23" t="s">
        <v>25</v>
      </c>
      <c r="C17" s="5">
        <v>12</v>
      </c>
      <c r="D17" s="15">
        <v>33</v>
      </c>
      <c r="E17" s="6" t="s">
        <v>9</v>
      </c>
      <c r="F17" s="63">
        <v>6.35</v>
      </c>
      <c r="G17" s="7">
        <v>0.17</v>
      </c>
      <c r="H17" s="8">
        <f t="shared" si="0"/>
        <v>5.2704999999999993</v>
      </c>
      <c r="I17" s="9" t="s">
        <v>10</v>
      </c>
    </row>
    <row r="18" spans="1:9" x14ac:dyDescent="0.25">
      <c r="A18" s="87">
        <v>7290019790174</v>
      </c>
      <c r="B18" s="50" t="s">
        <v>27</v>
      </c>
      <c r="C18" s="51">
        <v>12</v>
      </c>
      <c r="D18" s="15">
        <v>33</v>
      </c>
      <c r="E18" s="29" t="s">
        <v>9</v>
      </c>
      <c r="F18" s="65">
        <v>8.5</v>
      </c>
      <c r="G18" s="7">
        <v>0.17</v>
      </c>
      <c r="H18" s="8">
        <f t="shared" si="0"/>
        <v>7.0549999999999997</v>
      </c>
      <c r="I18" s="9" t="s">
        <v>10</v>
      </c>
    </row>
    <row r="19" spans="1:9" x14ac:dyDescent="0.25">
      <c r="A19" s="87">
        <v>7290019790181</v>
      </c>
      <c r="B19" s="50" t="s">
        <v>28</v>
      </c>
      <c r="C19" s="51">
        <v>12</v>
      </c>
      <c r="D19" s="15">
        <v>33</v>
      </c>
      <c r="E19" s="29" t="s">
        <v>9</v>
      </c>
      <c r="F19" s="65">
        <v>8.5</v>
      </c>
      <c r="G19" s="7">
        <v>0.17</v>
      </c>
      <c r="H19" s="8">
        <f t="shared" si="0"/>
        <v>7.0549999999999997</v>
      </c>
      <c r="I19" s="9" t="s">
        <v>10</v>
      </c>
    </row>
    <row r="20" spans="1:9" x14ac:dyDescent="0.25">
      <c r="A20" s="87">
        <v>7290019790198</v>
      </c>
      <c r="B20" s="50" t="s">
        <v>29</v>
      </c>
      <c r="C20" s="51">
        <v>12</v>
      </c>
      <c r="D20" s="15">
        <v>33</v>
      </c>
      <c r="E20" s="29" t="s">
        <v>9</v>
      </c>
      <c r="F20" s="65">
        <v>8.5</v>
      </c>
      <c r="G20" s="7">
        <v>0.17</v>
      </c>
      <c r="H20" s="8">
        <f t="shared" si="0"/>
        <v>7.0549999999999997</v>
      </c>
      <c r="I20" s="9" t="s">
        <v>10</v>
      </c>
    </row>
    <row r="21" spans="1:9" x14ac:dyDescent="0.25">
      <c r="A21" s="87">
        <v>7290019790211</v>
      </c>
      <c r="B21" s="50" t="s">
        <v>30</v>
      </c>
      <c r="C21" s="51">
        <v>12</v>
      </c>
      <c r="D21" s="80">
        <v>33</v>
      </c>
      <c r="E21" s="29" t="s">
        <v>9</v>
      </c>
      <c r="F21" s="65">
        <v>8.5</v>
      </c>
      <c r="G21" s="7">
        <v>0.17</v>
      </c>
      <c r="H21" s="8">
        <f t="shared" si="0"/>
        <v>7.0549999999999997</v>
      </c>
      <c r="I21" s="9" t="s">
        <v>10</v>
      </c>
    </row>
    <row r="22" spans="1:9" ht="16.2" customHeight="1" x14ac:dyDescent="0.25">
      <c r="A22" s="3">
        <v>7290019790099</v>
      </c>
      <c r="B22" s="4" t="s">
        <v>15</v>
      </c>
      <c r="C22" s="5">
        <v>12</v>
      </c>
      <c r="D22" s="81">
        <v>210</v>
      </c>
      <c r="E22" s="6" t="s">
        <v>9</v>
      </c>
      <c r="F22" s="63">
        <v>26</v>
      </c>
      <c r="G22" s="7">
        <v>0.17</v>
      </c>
      <c r="H22" s="8">
        <f t="shared" si="0"/>
        <v>21.58</v>
      </c>
      <c r="I22" s="9" t="s">
        <v>10</v>
      </c>
    </row>
    <row r="23" spans="1:9" x14ac:dyDescent="0.25">
      <c r="A23" s="87">
        <v>7290019790051</v>
      </c>
      <c r="B23" s="50" t="s">
        <v>31</v>
      </c>
      <c r="C23" s="51">
        <v>12</v>
      </c>
      <c r="D23" s="81">
        <v>210</v>
      </c>
      <c r="E23" s="29" t="s">
        <v>32</v>
      </c>
      <c r="F23" s="65">
        <v>12.7</v>
      </c>
      <c r="G23" s="7">
        <v>0.17</v>
      </c>
      <c r="H23" s="8">
        <f t="shared" si="0"/>
        <v>10.540999999999999</v>
      </c>
      <c r="I23" s="9" t="s">
        <v>10</v>
      </c>
    </row>
    <row r="24" spans="1:9" x14ac:dyDescent="0.25">
      <c r="A24" s="87">
        <v>7290019790006</v>
      </c>
      <c r="B24" s="50" t="s">
        <v>33</v>
      </c>
      <c r="C24" s="51">
        <v>24</v>
      </c>
      <c r="D24" s="81">
        <v>210</v>
      </c>
      <c r="E24" s="29" t="s">
        <v>16</v>
      </c>
      <c r="F24" s="66">
        <v>6.45</v>
      </c>
      <c r="G24" s="7">
        <v>0.17</v>
      </c>
      <c r="H24" s="8">
        <f t="shared" si="0"/>
        <v>5.3535000000000004</v>
      </c>
      <c r="I24" s="9" t="s">
        <v>10</v>
      </c>
    </row>
    <row r="25" spans="1:9" x14ac:dyDescent="0.25">
      <c r="A25" s="87">
        <v>7290000522340</v>
      </c>
      <c r="B25" s="50" t="s">
        <v>34</v>
      </c>
      <c r="C25" s="51">
        <v>24</v>
      </c>
      <c r="D25" s="81">
        <v>210</v>
      </c>
      <c r="E25" s="29" t="s">
        <v>16</v>
      </c>
      <c r="F25" s="66">
        <v>6.45</v>
      </c>
      <c r="G25" s="7">
        <v>0.17</v>
      </c>
      <c r="H25" s="8">
        <f t="shared" si="0"/>
        <v>5.3535000000000004</v>
      </c>
      <c r="I25" s="9" t="s">
        <v>10</v>
      </c>
    </row>
    <row r="26" spans="1:9" x14ac:dyDescent="0.25">
      <c r="A26" s="87">
        <v>7290019790105</v>
      </c>
      <c r="B26" s="50" t="s">
        <v>35</v>
      </c>
      <c r="C26" s="51">
        <v>24</v>
      </c>
      <c r="D26" s="81">
        <v>210</v>
      </c>
      <c r="E26" s="29" t="s">
        <v>16</v>
      </c>
      <c r="F26" s="66">
        <v>5.85</v>
      </c>
      <c r="G26" s="7">
        <v>0.17</v>
      </c>
      <c r="H26" s="8">
        <f t="shared" si="0"/>
        <v>4.8554999999999993</v>
      </c>
      <c r="I26" s="9" t="s">
        <v>10</v>
      </c>
    </row>
    <row r="27" spans="1:9" x14ac:dyDescent="0.25">
      <c r="A27" s="87">
        <v>7290019790129</v>
      </c>
      <c r="B27" s="50" t="s">
        <v>36</v>
      </c>
      <c r="C27" s="51">
        <v>24</v>
      </c>
      <c r="D27" s="81">
        <v>210</v>
      </c>
      <c r="E27" s="29" t="s">
        <v>16</v>
      </c>
      <c r="F27" s="66">
        <v>6.9</v>
      </c>
      <c r="G27" s="7">
        <v>0.17</v>
      </c>
      <c r="H27" s="8">
        <f t="shared" si="0"/>
        <v>5.7270000000000003</v>
      </c>
      <c r="I27" s="9" t="s">
        <v>10</v>
      </c>
    </row>
    <row r="28" spans="1:9" x14ac:dyDescent="0.25">
      <c r="A28" s="87">
        <v>7290019790136</v>
      </c>
      <c r="B28" s="50" t="s">
        <v>37</v>
      </c>
      <c r="C28" s="51">
        <v>24</v>
      </c>
      <c r="D28" s="81">
        <v>210</v>
      </c>
      <c r="E28" s="29" t="s">
        <v>16</v>
      </c>
      <c r="F28" s="66">
        <v>6.9</v>
      </c>
      <c r="G28" s="7">
        <v>0.17</v>
      </c>
      <c r="H28" s="8">
        <f t="shared" si="0"/>
        <v>5.7270000000000003</v>
      </c>
      <c r="I28" s="9" t="s">
        <v>10</v>
      </c>
    </row>
    <row r="29" spans="1:9" ht="15.6" x14ac:dyDescent="0.3">
      <c r="A29" s="49" t="s">
        <v>17</v>
      </c>
      <c r="B29" s="4"/>
      <c r="C29" s="5"/>
      <c r="D29" s="82"/>
      <c r="E29" s="6"/>
      <c r="F29" s="17"/>
      <c r="G29" s="7"/>
      <c r="H29" s="8"/>
      <c r="I29" s="18"/>
    </row>
    <row r="30" spans="1:9" ht="26.4" customHeight="1" x14ac:dyDescent="0.3">
      <c r="A30" s="19" t="s">
        <v>1</v>
      </c>
      <c r="B30" s="20" t="s">
        <v>2</v>
      </c>
      <c r="C30" s="20" t="s">
        <v>3</v>
      </c>
      <c r="D30" s="83"/>
      <c r="E30" s="20" t="s">
        <v>4</v>
      </c>
      <c r="F30" s="25" t="s">
        <v>18</v>
      </c>
      <c r="G30" s="33" t="s">
        <v>6</v>
      </c>
      <c r="H30" s="33" t="s">
        <v>7</v>
      </c>
      <c r="I30" s="100" t="s">
        <v>77</v>
      </c>
    </row>
    <row r="31" spans="1:9" x14ac:dyDescent="0.25">
      <c r="A31" s="88">
        <v>7290002133162</v>
      </c>
      <c r="B31" s="54" t="s">
        <v>38</v>
      </c>
      <c r="C31" s="51">
        <v>6</v>
      </c>
      <c r="D31" s="80">
        <v>120</v>
      </c>
      <c r="E31" s="29" t="s">
        <v>19</v>
      </c>
      <c r="F31" s="65">
        <v>17.8</v>
      </c>
      <c r="G31" s="7">
        <v>0.2</v>
      </c>
      <c r="H31" s="60">
        <f>F31-(F31*G31)</f>
        <v>14.24</v>
      </c>
      <c r="I31" s="89" t="s">
        <v>10</v>
      </c>
    </row>
    <row r="32" spans="1:9" x14ac:dyDescent="0.25">
      <c r="A32" s="88">
        <v>7290002133889</v>
      </c>
      <c r="B32" s="54" t="s">
        <v>39</v>
      </c>
      <c r="C32" s="51">
        <v>6</v>
      </c>
      <c r="D32" s="80">
        <v>120</v>
      </c>
      <c r="E32" s="29" t="s">
        <v>19</v>
      </c>
      <c r="F32" s="65">
        <v>17.8</v>
      </c>
      <c r="G32" s="7">
        <v>0.2</v>
      </c>
      <c r="H32" s="60">
        <f t="shared" ref="H32:H49" si="1">F32-(F32*G32)</f>
        <v>14.24</v>
      </c>
      <c r="I32" s="89" t="s">
        <v>10</v>
      </c>
    </row>
    <row r="33" spans="1:9" x14ac:dyDescent="0.25">
      <c r="A33" s="88">
        <v>7290013771216</v>
      </c>
      <c r="B33" s="54" t="s">
        <v>40</v>
      </c>
      <c r="C33" s="51">
        <v>6</v>
      </c>
      <c r="D33" s="80">
        <v>90</v>
      </c>
      <c r="E33" s="29" t="s">
        <v>19</v>
      </c>
      <c r="F33" s="66">
        <v>12.9</v>
      </c>
      <c r="G33" s="7">
        <v>0.2</v>
      </c>
      <c r="H33" s="60">
        <f t="shared" si="1"/>
        <v>10.32</v>
      </c>
      <c r="I33" s="89" t="s">
        <v>10</v>
      </c>
    </row>
    <row r="34" spans="1:9" x14ac:dyDescent="0.25">
      <c r="A34" s="88">
        <v>7290013771391</v>
      </c>
      <c r="B34" s="54" t="s">
        <v>41</v>
      </c>
      <c r="C34" s="51">
        <v>12</v>
      </c>
      <c r="D34" s="80">
        <v>24</v>
      </c>
      <c r="E34" s="29" t="s">
        <v>20</v>
      </c>
      <c r="F34" s="65">
        <v>10.5</v>
      </c>
      <c r="G34" s="7">
        <v>0.2</v>
      </c>
      <c r="H34" s="60">
        <f t="shared" si="1"/>
        <v>8.4</v>
      </c>
      <c r="I34" s="89" t="s">
        <v>10</v>
      </c>
    </row>
    <row r="35" spans="1:9" x14ac:dyDescent="0.25">
      <c r="A35" s="88">
        <v>7290019790402</v>
      </c>
      <c r="B35" s="54" t="s">
        <v>42</v>
      </c>
      <c r="C35" s="51">
        <v>6</v>
      </c>
      <c r="D35" s="80">
        <v>24</v>
      </c>
      <c r="E35" s="29" t="s">
        <v>19</v>
      </c>
      <c r="F35" s="65">
        <v>17.8</v>
      </c>
      <c r="G35" s="7">
        <v>0.2</v>
      </c>
      <c r="H35" s="60">
        <f t="shared" si="1"/>
        <v>14.24</v>
      </c>
      <c r="I35" s="89" t="s">
        <v>10</v>
      </c>
    </row>
    <row r="36" spans="1:9" x14ac:dyDescent="0.25">
      <c r="A36" s="88">
        <v>7290002133247</v>
      </c>
      <c r="B36" s="54" t="s">
        <v>43</v>
      </c>
      <c r="C36" s="51">
        <v>12</v>
      </c>
      <c r="D36" s="80">
        <v>60</v>
      </c>
      <c r="E36" s="29" t="s">
        <v>19</v>
      </c>
      <c r="F36" s="65">
        <v>11</v>
      </c>
      <c r="G36" s="7">
        <v>0.2</v>
      </c>
      <c r="H36" s="60">
        <f t="shared" si="1"/>
        <v>8.8000000000000007</v>
      </c>
      <c r="I36" s="90" t="s">
        <v>44</v>
      </c>
    </row>
    <row r="37" spans="1:9" x14ac:dyDescent="0.25">
      <c r="A37" s="88">
        <v>7290019790075</v>
      </c>
      <c r="B37" s="54" t="s">
        <v>45</v>
      </c>
      <c r="C37" s="51">
        <v>12</v>
      </c>
      <c r="D37" s="80">
        <v>60</v>
      </c>
      <c r="E37" s="29" t="s">
        <v>19</v>
      </c>
      <c r="F37" s="65">
        <v>10</v>
      </c>
      <c r="G37" s="7">
        <v>0.2</v>
      </c>
      <c r="H37" s="60">
        <f t="shared" si="1"/>
        <v>8</v>
      </c>
      <c r="I37" s="90" t="s">
        <v>44</v>
      </c>
    </row>
    <row r="38" spans="1:9" x14ac:dyDescent="0.25">
      <c r="A38" s="88">
        <v>7290019790112</v>
      </c>
      <c r="B38" s="54" t="s">
        <v>46</v>
      </c>
      <c r="C38" s="51">
        <v>6</v>
      </c>
      <c r="D38" s="80">
        <v>120</v>
      </c>
      <c r="E38" s="29" t="s">
        <v>19</v>
      </c>
      <c r="F38" s="65">
        <v>21.5</v>
      </c>
      <c r="G38" s="7">
        <v>0.2</v>
      </c>
      <c r="H38" s="60">
        <f t="shared" si="1"/>
        <v>17.2</v>
      </c>
      <c r="I38" s="90" t="s">
        <v>10</v>
      </c>
    </row>
    <row r="39" spans="1:9" x14ac:dyDescent="0.25">
      <c r="A39" s="88">
        <v>7290019790310</v>
      </c>
      <c r="B39" s="54" t="s">
        <v>47</v>
      </c>
      <c r="C39" s="51">
        <v>3</v>
      </c>
      <c r="D39" s="80">
        <v>75</v>
      </c>
      <c r="E39" s="29" t="s">
        <v>20</v>
      </c>
      <c r="F39" s="65">
        <v>15.3</v>
      </c>
      <c r="G39" s="7">
        <v>0.2</v>
      </c>
      <c r="H39" s="60">
        <f t="shared" si="1"/>
        <v>12.24</v>
      </c>
      <c r="I39" s="90" t="s">
        <v>44</v>
      </c>
    </row>
    <row r="40" spans="1:9" x14ac:dyDescent="0.25">
      <c r="A40" s="88">
        <v>7290019790808</v>
      </c>
      <c r="B40" s="54" t="s">
        <v>48</v>
      </c>
      <c r="C40" s="51">
        <v>6</v>
      </c>
      <c r="D40" s="80">
        <v>120</v>
      </c>
      <c r="E40" s="29" t="s">
        <v>19</v>
      </c>
      <c r="F40" s="65">
        <v>21.5</v>
      </c>
      <c r="G40" s="7">
        <v>0.2</v>
      </c>
      <c r="H40" s="60">
        <f t="shared" si="1"/>
        <v>17.2</v>
      </c>
      <c r="I40" s="90" t="s">
        <v>10</v>
      </c>
    </row>
    <row r="41" spans="1:9" x14ac:dyDescent="0.25">
      <c r="A41" s="88">
        <v>7290019790853</v>
      </c>
      <c r="B41" s="54" t="s">
        <v>49</v>
      </c>
      <c r="C41" s="51">
        <v>12</v>
      </c>
      <c r="D41" s="80">
        <v>24</v>
      </c>
      <c r="E41" s="29" t="s">
        <v>50</v>
      </c>
      <c r="F41" s="65">
        <v>12</v>
      </c>
      <c r="G41" s="7">
        <v>0.2</v>
      </c>
      <c r="H41" s="60">
        <f t="shared" si="1"/>
        <v>9.6</v>
      </c>
      <c r="I41" s="90" t="s">
        <v>10</v>
      </c>
    </row>
    <row r="42" spans="1:9" x14ac:dyDescent="0.25">
      <c r="A42" s="88">
        <v>7290019790952</v>
      </c>
      <c r="B42" s="54" t="s">
        <v>51</v>
      </c>
      <c r="C42" s="51">
        <v>6</v>
      </c>
      <c r="D42" s="80">
        <v>120</v>
      </c>
      <c r="E42" s="29" t="s">
        <v>19</v>
      </c>
      <c r="F42" s="65">
        <v>17.8</v>
      </c>
      <c r="G42" s="7">
        <v>0.2</v>
      </c>
      <c r="H42" s="60">
        <f t="shared" si="1"/>
        <v>14.24</v>
      </c>
      <c r="I42" s="90" t="s">
        <v>10</v>
      </c>
    </row>
    <row r="43" spans="1:9" x14ac:dyDescent="0.25">
      <c r="A43" s="88">
        <v>7290002133506</v>
      </c>
      <c r="B43" s="54" t="s">
        <v>52</v>
      </c>
      <c r="C43" s="51">
        <v>12</v>
      </c>
      <c r="D43" s="80">
        <v>60</v>
      </c>
      <c r="E43" s="29" t="s">
        <v>21</v>
      </c>
      <c r="F43" s="65">
        <v>11.45</v>
      </c>
      <c r="G43" s="7">
        <v>0.2</v>
      </c>
      <c r="H43" s="60">
        <f t="shared" si="1"/>
        <v>9.16</v>
      </c>
      <c r="I43" s="89" t="s">
        <v>10</v>
      </c>
    </row>
    <row r="44" spans="1:9" x14ac:dyDescent="0.25">
      <c r="A44" s="88">
        <v>7290002133520</v>
      </c>
      <c r="B44" s="54" t="s">
        <v>53</v>
      </c>
      <c r="C44" s="51">
        <v>12</v>
      </c>
      <c r="D44" s="80">
        <v>60</v>
      </c>
      <c r="E44" s="29" t="s">
        <v>21</v>
      </c>
      <c r="F44" s="65">
        <v>9.35</v>
      </c>
      <c r="G44" s="7">
        <v>0.2</v>
      </c>
      <c r="H44" s="60">
        <f t="shared" si="1"/>
        <v>7.4799999999999995</v>
      </c>
      <c r="I44" s="89" t="s">
        <v>10</v>
      </c>
    </row>
    <row r="45" spans="1:9" x14ac:dyDescent="0.25">
      <c r="A45" s="88">
        <v>7290002133575</v>
      </c>
      <c r="B45" s="54" t="s">
        <v>54</v>
      </c>
      <c r="C45" s="51">
        <v>12</v>
      </c>
      <c r="D45" s="80">
        <v>60</v>
      </c>
      <c r="E45" s="29" t="s">
        <v>21</v>
      </c>
      <c r="F45" s="65">
        <v>11.45</v>
      </c>
      <c r="G45" s="7">
        <v>0.2</v>
      </c>
      <c r="H45" s="60">
        <f t="shared" si="1"/>
        <v>9.16</v>
      </c>
      <c r="I45" s="89" t="s">
        <v>10</v>
      </c>
    </row>
    <row r="46" spans="1:9" x14ac:dyDescent="0.25">
      <c r="A46" s="88">
        <v>7290013771384</v>
      </c>
      <c r="B46" s="54" t="s">
        <v>55</v>
      </c>
      <c r="C46" s="51">
        <v>12</v>
      </c>
      <c r="D46" s="80">
        <v>60</v>
      </c>
      <c r="E46" s="29" t="s">
        <v>21</v>
      </c>
      <c r="F46" s="65">
        <v>9.35</v>
      </c>
      <c r="G46" s="7">
        <v>0.2</v>
      </c>
      <c r="H46" s="60">
        <f t="shared" si="1"/>
        <v>7.4799999999999995</v>
      </c>
      <c r="I46" s="89" t="s">
        <v>10</v>
      </c>
    </row>
    <row r="47" spans="1:9" x14ac:dyDescent="0.25">
      <c r="A47" s="88">
        <v>7290002133537</v>
      </c>
      <c r="B47" s="54" t="s">
        <v>56</v>
      </c>
      <c r="C47" s="51">
        <v>20</v>
      </c>
      <c r="D47" s="80">
        <v>60</v>
      </c>
      <c r="E47" s="29" t="s">
        <v>24</v>
      </c>
      <c r="F47" s="65">
        <v>5.0999999999999996</v>
      </c>
      <c r="G47" s="7">
        <v>0.2</v>
      </c>
      <c r="H47" s="60">
        <f t="shared" si="1"/>
        <v>4.08</v>
      </c>
      <c r="I47" s="89" t="s">
        <v>10</v>
      </c>
    </row>
    <row r="48" spans="1:9" x14ac:dyDescent="0.25">
      <c r="A48" s="88">
        <v>7290002133612</v>
      </c>
      <c r="B48" s="54" t="s">
        <v>57</v>
      </c>
      <c r="C48" s="51">
        <v>20</v>
      </c>
      <c r="D48" s="80">
        <v>60</v>
      </c>
      <c r="E48" s="29" t="s">
        <v>24</v>
      </c>
      <c r="F48" s="65">
        <v>5.0999999999999996</v>
      </c>
      <c r="G48" s="7">
        <v>0.2</v>
      </c>
      <c r="H48" s="60">
        <f t="shared" si="1"/>
        <v>4.08</v>
      </c>
      <c r="I48" s="89" t="s">
        <v>10</v>
      </c>
    </row>
    <row r="49" spans="1:9" ht="14.4" thickBot="1" x14ac:dyDescent="0.3">
      <c r="A49" s="91">
        <v>7290002133940</v>
      </c>
      <c r="B49" s="92" t="s">
        <v>58</v>
      </c>
      <c r="C49" s="93">
        <v>20</v>
      </c>
      <c r="D49" s="94">
        <v>60</v>
      </c>
      <c r="E49" s="95" t="s">
        <v>24</v>
      </c>
      <c r="F49" s="96">
        <v>5.0999999999999996</v>
      </c>
      <c r="G49" s="97">
        <v>0.2</v>
      </c>
      <c r="H49" s="98">
        <f t="shared" si="1"/>
        <v>4.08</v>
      </c>
      <c r="I49" s="99" t="s">
        <v>10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F5ED2-BA4C-4D49-97F7-0B102E9397CC}">
  <dimension ref="A1:I68"/>
  <sheetViews>
    <sheetView rightToLeft="1" topLeftCell="A7" zoomScale="90" zoomScaleNormal="90" workbookViewId="0">
      <selection activeCell="I29" sqref="I29"/>
    </sheetView>
  </sheetViews>
  <sheetFormatPr defaultRowHeight="13.8" x14ac:dyDescent="0.25"/>
  <cols>
    <col min="1" max="1" width="23.59765625" style="1" customWidth="1"/>
    <col min="2" max="2" width="37.3984375" style="1" bestFit="1" customWidth="1"/>
    <col min="3" max="6" width="8.796875" style="1"/>
    <col min="7" max="7" width="11.09765625" style="1" bestFit="1" customWidth="1"/>
    <col min="8" max="8" width="13.796875" style="1" bestFit="1" customWidth="1"/>
    <col min="9" max="9" width="27.09765625" style="1" customWidth="1"/>
    <col min="10" max="16384" width="8.796875" style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4.4" thickBot="1" x14ac:dyDescent="0.3">
      <c r="A7" s="44"/>
      <c r="B7" s="2"/>
      <c r="C7" s="2"/>
      <c r="D7" s="2"/>
      <c r="E7" s="2"/>
      <c r="F7" s="2"/>
      <c r="G7" s="2"/>
      <c r="H7" s="2"/>
      <c r="I7" s="2"/>
    </row>
    <row r="8" spans="1:9" ht="15.6" x14ac:dyDescent="0.3">
      <c r="A8" s="47" t="s">
        <v>0</v>
      </c>
      <c r="B8" s="35"/>
      <c r="C8" s="36"/>
      <c r="D8" s="76"/>
      <c r="E8" s="37"/>
      <c r="F8" s="38"/>
      <c r="G8" s="39"/>
      <c r="H8" s="39"/>
      <c r="I8" s="40"/>
    </row>
    <row r="9" spans="1:9" ht="29.4" thickBot="1" x14ac:dyDescent="0.35">
      <c r="A9" s="30" t="s">
        <v>1</v>
      </c>
      <c r="B9" s="31" t="s">
        <v>2</v>
      </c>
      <c r="C9" s="31" t="s">
        <v>3</v>
      </c>
      <c r="D9" s="77" t="s">
        <v>76</v>
      </c>
      <c r="E9" s="31" t="s">
        <v>4</v>
      </c>
      <c r="F9" s="32" t="s">
        <v>5</v>
      </c>
      <c r="G9" s="33" t="s">
        <v>6</v>
      </c>
      <c r="H9" s="33" t="s">
        <v>7</v>
      </c>
      <c r="I9" s="34"/>
    </row>
    <row r="10" spans="1:9" ht="14.4" thickBot="1" x14ac:dyDescent="0.3">
      <c r="A10" s="3">
        <v>7290000522319</v>
      </c>
      <c r="B10" s="4" t="s">
        <v>8</v>
      </c>
      <c r="C10" s="5">
        <v>12</v>
      </c>
      <c r="D10" s="15">
        <v>33</v>
      </c>
      <c r="E10" s="6" t="s">
        <v>9</v>
      </c>
      <c r="F10" s="61">
        <v>5.23</v>
      </c>
      <c r="G10" s="7">
        <v>0.13</v>
      </c>
      <c r="H10" s="8">
        <f>F10-(F10*G10)</f>
        <v>4.5501000000000005</v>
      </c>
      <c r="I10" s="9" t="s">
        <v>10</v>
      </c>
    </row>
    <row r="11" spans="1:9" x14ac:dyDescent="0.25">
      <c r="A11" s="10">
        <v>7290000522326</v>
      </c>
      <c r="B11" s="11" t="s">
        <v>11</v>
      </c>
      <c r="C11" s="12">
        <v>12</v>
      </c>
      <c r="D11" s="78">
        <v>33</v>
      </c>
      <c r="E11" s="13" t="s">
        <v>9</v>
      </c>
      <c r="F11" s="62">
        <v>4.96</v>
      </c>
      <c r="G11" s="7">
        <v>0.13</v>
      </c>
      <c r="H11" s="8">
        <f>F11-(F11*G11)</f>
        <v>4.3151999999999999</v>
      </c>
      <c r="I11" s="9" t="s">
        <v>10</v>
      </c>
    </row>
    <row r="12" spans="1:9" ht="19.8" customHeight="1" x14ac:dyDescent="0.4">
      <c r="A12" s="48" t="s">
        <v>12</v>
      </c>
      <c r="B12" s="14"/>
      <c r="C12" s="15"/>
      <c r="D12" s="15"/>
      <c r="E12" s="16"/>
      <c r="F12" s="17"/>
      <c r="G12" s="7"/>
      <c r="H12" s="8"/>
      <c r="I12" s="18"/>
    </row>
    <row r="13" spans="1:9" ht="28.8" x14ac:dyDescent="0.3">
      <c r="A13" s="19" t="s">
        <v>1</v>
      </c>
      <c r="B13" s="20" t="s">
        <v>2</v>
      </c>
      <c r="C13" s="20" t="s">
        <v>3</v>
      </c>
      <c r="D13" s="79"/>
      <c r="E13" s="20" t="s">
        <v>4</v>
      </c>
      <c r="F13" s="21" t="s">
        <v>5</v>
      </c>
      <c r="G13" s="7"/>
      <c r="H13" s="8"/>
      <c r="I13" s="18"/>
    </row>
    <row r="14" spans="1:9" x14ac:dyDescent="0.25">
      <c r="A14" s="22">
        <v>7290019790259</v>
      </c>
      <c r="B14" s="43" t="s">
        <v>13</v>
      </c>
      <c r="C14" s="5">
        <v>12</v>
      </c>
      <c r="D14" s="15">
        <v>33</v>
      </c>
      <c r="E14" s="6" t="s">
        <v>9</v>
      </c>
      <c r="F14" s="63">
        <v>6.35</v>
      </c>
      <c r="G14" s="7">
        <v>0.17</v>
      </c>
      <c r="H14" s="8">
        <f t="shared" ref="H14:H29" si="0">F14-(F14*G14)</f>
        <v>5.2704999999999993</v>
      </c>
      <c r="I14" s="9" t="s">
        <v>10</v>
      </c>
    </row>
    <row r="15" spans="1:9" x14ac:dyDescent="0.25">
      <c r="A15" s="22">
        <v>7290019790303</v>
      </c>
      <c r="B15" s="43" t="s">
        <v>14</v>
      </c>
      <c r="C15" s="5">
        <v>12</v>
      </c>
      <c r="D15" s="15">
        <v>33</v>
      </c>
      <c r="E15" s="6" t="s">
        <v>9</v>
      </c>
      <c r="F15" s="63">
        <v>6.35</v>
      </c>
      <c r="G15" s="7">
        <v>0.17</v>
      </c>
      <c r="H15" s="8">
        <f t="shared" si="0"/>
        <v>5.2704999999999993</v>
      </c>
      <c r="I15" s="9" t="s">
        <v>10</v>
      </c>
    </row>
    <row r="16" spans="1:9" ht="14.4" customHeight="1" x14ac:dyDescent="0.25">
      <c r="A16" s="45">
        <f>[2]גיליון1!B19</f>
        <v>7290019790150</v>
      </c>
      <c r="B16" s="41" t="str">
        <f>[2]גיליון1!C19</f>
        <v>חלב מועשר סיבים תזונתיים 3% רמת הגולן 1 ל'</v>
      </c>
      <c r="C16" s="42">
        <f>[2]גיליון1!D19</f>
        <v>12</v>
      </c>
      <c r="D16" s="15">
        <v>33</v>
      </c>
      <c r="E16" s="6" t="str">
        <f>[2]גיליון1!E19</f>
        <v>1 ליטר</v>
      </c>
      <c r="F16" s="64">
        <f>[2]גיליון1!F19</f>
        <v>6.35</v>
      </c>
      <c r="G16" s="7">
        <v>0.17</v>
      </c>
      <c r="H16" s="8">
        <f t="shared" si="0"/>
        <v>5.2704999999999993</v>
      </c>
      <c r="I16" s="46" t="str">
        <f>[2]גיליון1!G19</f>
        <v>בד"ץ רובין</v>
      </c>
    </row>
    <row r="17" spans="1:9" ht="14.4" customHeight="1" x14ac:dyDescent="0.25">
      <c r="A17" s="3">
        <f>[2]גיליון1!B20</f>
        <v>7900019790167</v>
      </c>
      <c r="B17" s="41" t="str">
        <f>[2]גיליון1!C20</f>
        <v>משקה חלב לקפה בטעם וניל 3% רמת הגולן 800 מ"ל</v>
      </c>
      <c r="C17" s="42">
        <f>[2]גיליון1!D20</f>
        <v>12</v>
      </c>
      <c r="D17" s="15">
        <v>33</v>
      </c>
      <c r="E17" s="6" t="str">
        <f>[2]גיליון1!E20</f>
        <v>1 ליטר</v>
      </c>
      <c r="F17" s="63">
        <f>[2]גיליון1!F20</f>
        <v>6.35</v>
      </c>
      <c r="G17" s="7">
        <v>0.17</v>
      </c>
      <c r="H17" s="8">
        <f t="shared" si="0"/>
        <v>5.2704999999999993</v>
      </c>
      <c r="I17" s="46" t="str">
        <f>[2]גיליון1!G20</f>
        <v>בד"ץ רובין</v>
      </c>
    </row>
    <row r="18" spans="1:9" x14ac:dyDescent="0.25">
      <c r="A18" s="22">
        <v>7290019790358</v>
      </c>
      <c r="B18" s="23" t="s">
        <v>25</v>
      </c>
      <c r="C18" s="5">
        <v>12</v>
      </c>
      <c r="D18" s="15">
        <v>33</v>
      </c>
      <c r="E18" s="6" t="s">
        <v>9</v>
      </c>
      <c r="F18" s="63">
        <v>6.35</v>
      </c>
      <c r="G18" s="7">
        <v>0.17</v>
      </c>
      <c r="H18" s="8">
        <f t="shared" si="0"/>
        <v>5.2704999999999993</v>
      </c>
      <c r="I18" s="9" t="s">
        <v>10</v>
      </c>
    </row>
    <row r="19" spans="1:9" x14ac:dyDescent="0.25">
      <c r="A19" s="50">
        <v>7290019790174</v>
      </c>
      <c r="B19" s="50" t="s">
        <v>27</v>
      </c>
      <c r="C19" s="51">
        <v>12</v>
      </c>
      <c r="D19" s="15">
        <v>33</v>
      </c>
      <c r="E19" s="29" t="s">
        <v>9</v>
      </c>
      <c r="F19" s="65">
        <v>8.5</v>
      </c>
      <c r="G19" s="7">
        <v>0.17</v>
      </c>
      <c r="H19" s="8">
        <f t="shared" si="0"/>
        <v>7.0549999999999997</v>
      </c>
      <c r="I19" s="9" t="s">
        <v>10</v>
      </c>
    </row>
    <row r="20" spans="1:9" x14ac:dyDescent="0.25">
      <c r="A20" s="50">
        <v>7290019790181</v>
      </c>
      <c r="B20" s="50" t="s">
        <v>28</v>
      </c>
      <c r="C20" s="51">
        <v>12</v>
      </c>
      <c r="D20" s="15">
        <v>33</v>
      </c>
      <c r="E20" s="29" t="s">
        <v>9</v>
      </c>
      <c r="F20" s="65">
        <v>8.5</v>
      </c>
      <c r="G20" s="7">
        <v>0.17</v>
      </c>
      <c r="H20" s="8">
        <f t="shared" si="0"/>
        <v>7.0549999999999997</v>
      </c>
      <c r="I20" s="9" t="s">
        <v>10</v>
      </c>
    </row>
    <row r="21" spans="1:9" x14ac:dyDescent="0.25">
      <c r="A21" s="50">
        <v>7290019790198</v>
      </c>
      <c r="B21" s="50" t="s">
        <v>29</v>
      </c>
      <c r="C21" s="51">
        <v>12</v>
      </c>
      <c r="D21" s="15">
        <v>33</v>
      </c>
      <c r="E21" s="29" t="s">
        <v>9</v>
      </c>
      <c r="F21" s="65">
        <v>8.5</v>
      </c>
      <c r="G21" s="7">
        <v>0.17</v>
      </c>
      <c r="H21" s="8">
        <f t="shared" si="0"/>
        <v>7.0549999999999997</v>
      </c>
      <c r="I21" s="9" t="s">
        <v>10</v>
      </c>
    </row>
    <row r="22" spans="1:9" x14ac:dyDescent="0.25">
      <c r="A22" s="50">
        <v>7290019790211</v>
      </c>
      <c r="B22" s="50" t="s">
        <v>30</v>
      </c>
      <c r="C22" s="51">
        <v>12</v>
      </c>
      <c r="D22" s="80">
        <v>33</v>
      </c>
      <c r="E22" s="29" t="s">
        <v>9</v>
      </c>
      <c r="F22" s="65">
        <v>8.5</v>
      </c>
      <c r="G22" s="7">
        <v>0.17</v>
      </c>
      <c r="H22" s="8">
        <f t="shared" si="0"/>
        <v>7.0549999999999997</v>
      </c>
      <c r="I22" s="9" t="s">
        <v>10</v>
      </c>
    </row>
    <row r="23" spans="1:9" ht="16.2" customHeight="1" x14ac:dyDescent="0.25">
      <c r="A23" s="3">
        <v>7290019790099</v>
      </c>
      <c r="B23" s="4" t="s">
        <v>15</v>
      </c>
      <c r="C23" s="5">
        <v>12</v>
      </c>
      <c r="D23" s="81">
        <v>210</v>
      </c>
      <c r="E23" s="6" t="s">
        <v>9</v>
      </c>
      <c r="F23" s="63">
        <v>26</v>
      </c>
      <c r="G23" s="7">
        <v>0.17</v>
      </c>
      <c r="H23" s="8">
        <f t="shared" si="0"/>
        <v>21.58</v>
      </c>
      <c r="I23" s="9" t="s">
        <v>10</v>
      </c>
    </row>
    <row r="24" spans="1:9" x14ac:dyDescent="0.25">
      <c r="A24" s="50">
        <v>7290019790051</v>
      </c>
      <c r="B24" s="50" t="s">
        <v>31</v>
      </c>
      <c r="C24" s="51">
        <v>12</v>
      </c>
      <c r="D24" s="81">
        <v>210</v>
      </c>
      <c r="E24" s="29" t="s">
        <v>32</v>
      </c>
      <c r="F24" s="65">
        <v>12.7</v>
      </c>
      <c r="G24" s="7">
        <v>0.17</v>
      </c>
      <c r="H24" s="8">
        <f t="shared" si="0"/>
        <v>10.540999999999999</v>
      </c>
      <c r="I24" s="9" t="s">
        <v>10</v>
      </c>
    </row>
    <row r="25" spans="1:9" x14ac:dyDescent="0.25">
      <c r="A25" s="50">
        <v>7290019790006</v>
      </c>
      <c r="B25" s="50" t="s">
        <v>33</v>
      </c>
      <c r="C25" s="51">
        <v>24</v>
      </c>
      <c r="D25" s="81">
        <v>210</v>
      </c>
      <c r="E25" s="29" t="s">
        <v>16</v>
      </c>
      <c r="F25" s="66">
        <v>6.45</v>
      </c>
      <c r="G25" s="7">
        <v>0.17</v>
      </c>
      <c r="H25" s="8">
        <f t="shared" si="0"/>
        <v>5.3535000000000004</v>
      </c>
      <c r="I25" s="9" t="s">
        <v>10</v>
      </c>
    </row>
    <row r="26" spans="1:9" x14ac:dyDescent="0.25">
      <c r="A26" s="50">
        <v>7290000522340</v>
      </c>
      <c r="B26" s="50" t="s">
        <v>34</v>
      </c>
      <c r="C26" s="51">
        <v>24</v>
      </c>
      <c r="D26" s="81">
        <v>210</v>
      </c>
      <c r="E26" s="29" t="s">
        <v>16</v>
      </c>
      <c r="F26" s="66">
        <v>6.45</v>
      </c>
      <c r="G26" s="7">
        <v>0.17</v>
      </c>
      <c r="H26" s="8">
        <f t="shared" si="0"/>
        <v>5.3535000000000004</v>
      </c>
      <c r="I26" s="9" t="s">
        <v>10</v>
      </c>
    </row>
    <row r="27" spans="1:9" x14ac:dyDescent="0.25">
      <c r="A27" s="50">
        <v>7290019790105</v>
      </c>
      <c r="B27" s="50" t="s">
        <v>35</v>
      </c>
      <c r="C27" s="51">
        <v>24</v>
      </c>
      <c r="D27" s="81">
        <v>210</v>
      </c>
      <c r="E27" s="29" t="s">
        <v>16</v>
      </c>
      <c r="F27" s="66">
        <v>5.85</v>
      </c>
      <c r="G27" s="7">
        <v>0.17</v>
      </c>
      <c r="H27" s="8">
        <f t="shared" si="0"/>
        <v>4.8554999999999993</v>
      </c>
      <c r="I27" s="9" t="s">
        <v>10</v>
      </c>
    </row>
    <row r="28" spans="1:9" x14ac:dyDescent="0.25">
      <c r="A28" s="50">
        <v>7290019790129</v>
      </c>
      <c r="B28" s="50" t="s">
        <v>36</v>
      </c>
      <c r="C28" s="51">
        <v>24</v>
      </c>
      <c r="D28" s="81">
        <v>210</v>
      </c>
      <c r="E28" s="29" t="s">
        <v>16</v>
      </c>
      <c r="F28" s="66">
        <v>6.9</v>
      </c>
      <c r="G28" s="7">
        <v>0.17</v>
      </c>
      <c r="H28" s="8">
        <f t="shared" si="0"/>
        <v>5.7270000000000003</v>
      </c>
      <c r="I28" s="9" t="s">
        <v>10</v>
      </c>
    </row>
    <row r="29" spans="1:9" x14ac:dyDescent="0.25">
      <c r="A29" s="50">
        <v>7290019790136</v>
      </c>
      <c r="B29" s="50" t="s">
        <v>37</v>
      </c>
      <c r="C29" s="51">
        <v>24</v>
      </c>
      <c r="D29" s="81">
        <v>210</v>
      </c>
      <c r="E29" s="29" t="s">
        <v>16</v>
      </c>
      <c r="F29" s="66">
        <v>6.9</v>
      </c>
      <c r="G29" s="7">
        <v>0.17</v>
      </c>
      <c r="H29" s="8">
        <f t="shared" si="0"/>
        <v>5.7270000000000003</v>
      </c>
      <c r="I29" s="9" t="s">
        <v>10</v>
      </c>
    </row>
    <row r="30" spans="1:9" ht="15.6" x14ac:dyDescent="0.3">
      <c r="A30" s="49" t="s">
        <v>17</v>
      </c>
      <c r="B30" s="4"/>
      <c r="C30" s="5"/>
      <c r="D30" s="82"/>
      <c r="E30" s="6"/>
      <c r="F30" s="17"/>
      <c r="G30" s="7"/>
      <c r="H30" s="8"/>
      <c r="I30" s="18"/>
    </row>
    <row r="31" spans="1:9" ht="26.4" customHeight="1" x14ac:dyDescent="0.3">
      <c r="A31" s="19" t="s">
        <v>1</v>
      </c>
      <c r="B31" s="20" t="s">
        <v>2</v>
      </c>
      <c r="C31" s="20" t="s">
        <v>3</v>
      </c>
      <c r="D31" s="83"/>
      <c r="E31" s="20" t="s">
        <v>4</v>
      </c>
      <c r="F31" s="25" t="s">
        <v>18</v>
      </c>
      <c r="G31" s="7"/>
      <c r="H31" s="8"/>
      <c r="I31" s="18"/>
    </row>
    <row r="32" spans="1:9" x14ac:dyDescent="0.25">
      <c r="A32" s="54">
        <v>7290002133162</v>
      </c>
      <c r="B32" s="54" t="s">
        <v>38</v>
      </c>
      <c r="C32" s="51">
        <v>6</v>
      </c>
      <c r="D32" s="80">
        <v>120</v>
      </c>
      <c r="E32" s="29" t="s">
        <v>19</v>
      </c>
      <c r="F32" s="65">
        <v>17.8</v>
      </c>
      <c r="G32" s="7">
        <v>0.2</v>
      </c>
      <c r="H32" s="60">
        <f>F32-(F32*G32)</f>
        <v>14.24</v>
      </c>
      <c r="I32" s="52" t="s">
        <v>10</v>
      </c>
    </row>
    <row r="33" spans="1:9" x14ac:dyDescent="0.25">
      <c r="A33" s="54">
        <v>7290002133889</v>
      </c>
      <c r="B33" s="54" t="s">
        <v>39</v>
      </c>
      <c r="C33" s="51">
        <v>6</v>
      </c>
      <c r="D33" s="80">
        <v>120</v>
      </c>
      <c r="E33" s="29" t="s">
        <v>19</v>
      </c>
      <c r="F33" s="65">
        <v>17.8</v>
      </c>
      <c r="G33" s="7">
        <v>0.2</v>
      </c>
      <c r="H33" s="60">
        <f t="shared" ref="H33:H50" si="1">F33-(F33*G33)</f>
        <v>14.24</v>
      </c>
      <c r="I33" s="52" t="s">
        <v>10</v>
      </c>
    </row>
    <row r="34" spans="1:9" x14ac:dyDescent="0.25">
      <c r="A34" s="54">
        <v>7290013771216</v>
      </c>
      <c r="B34" s="54" t="s">
        <v>40</v>
      </c>
      <c r="C34" s="51">
        <v>6</v>
      </c>
      <c r="D34" s="80">
        <v>90</v>
      </c>
      <c r="E34" s="29" t="s">
        <v>19</v>
      </c>
      <c r="F34" s="66">
        <v>12.9</v>
      </c>
      <c r="G34" s="7">
        <v>0.2</v>
      </c>
      <c r="H34" s="60">
        <f t="shared" si="1"/>
        <v>10.32</v>
      </c>
      <c r="I34" s="52" t="s">
        <v>10</v>
      </c>
    </row>
    <row r="35" spans="1:9" x14ac:dyDescent="0.25">
      <c r="A35" s="54">
        <v>7290013771391</v>
      </c>
      <c r="B35" s="54" t="s">
        <v>41</v>
      </c>
      <c r="C35" s="51">
        <v>12</v>
      </c>
      <c r="D35" s="80">
        <v>24</v>
      </c>
      <c r="E35" s="29" t="s">
        <v>20</v>
      </c>
      <c r="F35" s="65">
        <v>10.5</v>
      </c>
      <c r="G35" s="7">
        <v>0.2</v>
      </c>
      <c r="H35" s="60">
        <f t="shared" si="1"/>
        <v>8.4</v>
      </c>
      <c r="I35" s="52" t="s">
        <v>10</v>
      </c>
    </row>
    <row r="36" spans="1:9" x14ac:dyDescent="0.25">
      <c r="A36" s="54">
        <v>7290019790402</v>
      </c>
      <c r="B36" s="54" t="s">
        <v>42</v>
      </c>
      <c r="C36" s="51">
        <v>6</v>
      </c>
      <c r="D36" s="80">
        <v>24</v>
      </c>
      <c r="E36" s="29" t="s">
        <v>19</v>
      </c>
      <c r="F36" s="65">
        <v>17.8</v>
      </c>
      <c r="G36" s="7">
        <v>0.2</v>
      </c>
      <c r="H36" s="60">
        <f t="shared" si="1"/>
        <v>14.24</v>
      </c>
      <c r="I36" s="52" t="s">
        <v>10</v>
      </c>
    </row>
    <row r="37" spans="1:9" x14ac:dyDescent="0.25">
      <c r="A37" s="54">
        <v>7290002133247</v>
      </c>
      <c r="B37" s="54" t="s">
        <v>43</v>
      </c>
      <c r="C37" s="51">
        <v>12</v>
      </c>
      <c r="D37" s="80">
        <v>60</v>
      </c>
      <c r="E37" s="29" t="s">
        <v>19</v>
      </c>
      <c r="F37" s="65">
        <v>11</v>
      </c>
      <c r="G37" s="7">
        <v>0.2</v>
      </c>
      <c r="H37" s="60">
        <f t="shared" si="1"/>
        <v>8.8000000000000007</v>
      </c>
      <c r="I37" s="53" t="s">
        <v>44</v>
      </c>
    </row>
    <row r="38" spans="1:9" x14ac:dyDescent="0.25">
      <c r="A38" s="54">
        <v>7290019790075</v>
      </c>
      <c r="B38" s="54" t="s">
        <v>45</v>
      </c>
      <c r="C38" s="51">
        <v>12</v>
      </c>
      <c r="D38" s="80">
        <v>60</v>
      </c>
      <c r="E38" s="29" t="s">
        <v>19</v>
      </c>
      <c r="F38" s="65">
        <v>10</v>
      </c>
      <c r="G38" s="7">
        <v>0.2</v>
      </c>
      <c r="H38" s="60">
        <f t="shared" si="1"/>
        <v>8</v>
      </c>
      <c r="I38" s="53" t="s">
        <v>44</v>
      </c>
    </row>
    <row r="39" spans="1:9" x14ac:dyDescent="0.25">
      <c r="A39" s="54">
        <v>7290019790112</v>
      </c>
      <c r="B39" s="54" t="s">
        <v>46</v>
      </c>
      <c r="C39" s="51">
        <v>6</v>
      </c>
      <c r="D39" s="80">
        <v>120</v>
      </c>
      <c r="E39" s="29" t="s">
        <v>19</v>
      </c>
      <c r="F39" s="65">
        <v>21.5</v>
      </c>
      <c r="G39" s="7">
        <v>0.2</v>
      </c>
      <c r="H39" s="60">
        <f t="shared" si="1"/>
        <v>17.2</v>
      </c>
      <c r="I39" s="53" t="s">
        <v>10</v>
      </c>
    </row>
    <row r="40" spans="1:9" x14ac:dyDescent="0.25">
      <c r="A40" s="54">
        <v>7290019790310</v>
      </c>
      <c r="B40" s="54" t="s">
        <v>47</v>
      </c>
      <c r="C40" s="51">
        <v>3</v>
      </c>
      <c r="D40" s="80">
        <v>75</v>
      </c>
      <c r="E40" s="29" t="s">
        <v>20</v>
      </c>
      <c r="F40" s="65">
        <v>15.3</v>
      </c>
      <c r="G40" s="7">
        <v>0.2</v>
      </c>
      <c r="H40" s="60">
        <f t="shared" si="1"/>
        <v>12.24</v>
      </c>
      <c r="I40" s="53" t="s">
        <v>44</v>
      </c>
    </row>
    <row r="41" spans="1:9" x14ac:dyDescent="0.25">
      <c r="A41" s="54">
        <v>7290019790808</v>
      </c>
      <c r="B41" s="54" t="s">
        <v>48</v>
      </c>
      <c r="C41" s="51">
        <v>6</v>
      </c>
      <c r="D41" s="80">
        <v>120</v>
      </c>
      <c r="E41" s="29" t="s">
        <v>19</v>
      </c>
      <c r="F41" s="65">
        <v>21.5</v>
      </c>
      <c r="G41" s="7">
        <v>0.2</v>
      </c>
      <c r="H41" s="60">
        <f t="shared" si="1"/>
        <v>17.2</v>
      </c>
      <c r="I41" s="53" t="s">
        <v>10</v>
      </c>
    </row>
    <row r="42" spans="1:9" x14ac:dyDescent="0.25">
      <c r="A42" s="54">
        <v>7290019790853</v>
      </c>
      <c r="B42" s="54" t="s">
        <v>49</v>
      </c>
      <c r="C42" s="51">
        <v>12</v>
      </c>
      <c r="D42" s="80">
        <v>24</v>
      </c>
      <c r="E42" s="29" t="s">
        <v>50</v>
      </c>
      <c r="F42" s="65">
        <v>12</v>
      </c>
      <c r="G42" s="7">
        <v>0.2</v>
      </c>
      <c r="H42" s="60">
        <f t="shared" si="1"/>
        <v>9.6</v>
      </c>
      <c r="I42" s="53" t="s">
        <v>10</v>
      </c>
    </row>
    <row r="43" spans="1:9" x14ac:dyDescent="0.25">
      <c r="A43" s="54">
        <v>7290019790952</v>
      </c>
      <c r="B43" s="54" t="s">
        <v>51</v>
      </c>
      <c r="C43" s="51">
        <v>6</v>
      </c>
      <c r="D43" s="80">
        <v>120</v>
      </c>
      <c r="E43" s="29" t="s">
        <v>19</v>
      </c>
      <c r="F43" s="65">
        <v>17.8</v>
      </c>
      <c r="G43" s="7">
        <v>0.2</v>
      </c>
      <c r="H43" s="60">
        <f t="shared" si="1"/>
        <v>14.24</v>
      </c>
      <c r="I43" s="53" t="s">
        <v>10</v>
      </c>
    </row>
    <row r="44" spans="1:9" x14ac:dyDescent="0.25">
      <c r="A44" s="54">
        <v>7290002133506</v>
      </c>
      <c r="B44" s="54" t="s">
        <v>52</v>
      </c>
      <c r="C44" s="51">
        <v>12</v>
      </c>
      <c r="D44" s="80">
        <v>60</v>
      </c>
      <c r="E44" s="29" t="s">
        <v>21</v>
      </c>
      <c r="F44" s="65">
        <v>11.45</v>
      </c>
      <c r="G44" s="7">
        <v>0.2</v>
      </c>
      <c r="H44" s="60">
        <f t="shared" si="1"/>
        <v>9.16</v>
      </c>
      <c r="I44" s="52" t="s">
        <v>10</v>
      </c>
    </row>
    <row r="45" spans="1:9" x14ac:dyDescent="0.25">
      <c r="A45" s="54">
        <v>7290002133520</v>
      </c>
      <c r="B45" s="54" t="s">
        <v>53</v>
      </c>
      <c r="C45" s="51">
        <v>12</v>
      </c>
      <c r="D45" s="80">
        <v>60</v>
      </c>
      <c r="E45" s="29" t="s">
        <v>21</v>
      </c>
      <c r="F45" s="65">
        <v>9.35</v>
      </c>
      <c r="G45" s="7">
        <v>0.2</v>
      </c>
      <c r="H45" s="60">
        <f t="shared" si="1"/>
        <v>7.4799999999999995</v>
      </c>
      <c r="I45" s="52" t="s">
        <v>10</v>
      </c>
    </row>
    <row r="46" spans="1:9" x14ac:dyDescent="0.25">
      <c r="A46" s="54">
        <v>7290002133575</v>
      </c>
      <c r="B46" s="54" t="s">
        <v>54</v>
      </c>
      <c r="C46" s="51">
        <v>12</v>
      </c>
      <c r="D46" s="80">
        <v>60</v>
      </c>
      <c r="E46" s="29" t="s">
        <v>21</v>
      </c>
      <c r="F46" s="65">
        <v>11.45</v>
      </c>
      <c r="G46" s="7">
        <v>0.2</v>
      </c>
      <c r="H46" s="60">
        <f t="shared" si="1"/>
        <v>9.16</v>
      </c>
      <c r="I46" s="52" t="s">
        <v>10</v>
      </c>
    </row>
    <row r="47" spans="1:9" x14ac:dyDescent="0.25">
      <c r="A47" s="54">
        <v>7290013771384</v>
      </c>
      <c r="B47" s="54" t="s">
        <v>55</v>
      </c>
      <c r="C47" s="51">
        <v>12</v>
      </c>
      <c r="D47" s="80">
        <v>60</v>
      </c>
      <c r="E47" s="29" t="s">
        <v>21</v>
      </c>
      <c r="F47" s="65">
        <v>9.35</v>
      </c>
      <c r="G47" s="7">
        <v>0.2</v>
      </c>
      <c r="H47" s="60">
        <f t="shared" si="1"/>
        <v>7.4799999999999995</v>
      </c>
      <c r="I47" s="52" t="s">
        <v>10</v>
      </c>
    </row>
    <row r="48" spans="1:9" x14ac:dyDescent="0.25">
      <c r="A48" s="54">
        <v>7290002133537</v>
      </c>
      <c r="B48" s="54" t="s">
        <v>56</v>
      </c>
      <c r="C48" s="51">
        <v>20</v>
      </c>
      <c r="D48" s="80">
        <v>60</v>
      </c>
      <c r="E48" s="29" t="s">
        <v>24</v>
      </c>
      <c r="F48" s="65">
        <v>5.0999999999999996</v>
      </c>
      <c r="G48" s="7">
        <v>0.2</v>
      </c>
      <c r="H48" s="60">
        <f t="shared" si="1"/>
        <v>4.08</v>
      </c>
      <c r="I48" s="52" t="s">
        <v>10</v>
      </c>
    </row>
    <row r="49" spans="1:9" x14ac:dyDescent="0.25">
      <c r="A49" s="54">
        <v>7290002133612</v>
      </c>
      <c r="B49" s="54" t="s">
        <v>57</v>
      </c>
      <c r="C49" s="51">
        <v>20</v>
      </c>
      <c r="D49" s="80">
        <v>60</v>
      </c>
      <c r="E49" s="29" t="s">
        <v>24</v>
      </c>
      <c r="F49" s="65">
        <v>5.0999999999999996</v>
      </c>
      <c r="G49" s="7">
        <v>0.2</v>
      </c>
      <c r="H49" s="60">
        <f t="shared" si="1"/>
        <v>4.08</v>
      </c>
      <c r="I49" s="52" t="s">
        <v>10</v>
      </c>
    </row>
    <row r="50" spans="1:9" x14ac:dyDescent="0.25">
      <c r="A50" s="54">
        <v>7290002133940</v>
      </c>
      <c r="B50" s="54" t="s">
        <v>58</v>
      </c>
      <c r="C50" s="51">
        <v>20</v>
      </c>
      <c r="D50" s="80">
        <v>60</v>
      </c>
      <c r="E50" s="29" t="s">
        <v>24</v>
      </c>
      <c r="F50" s="65">
        <v>5.0999999999999996</v>
      </c>
      <c r="G50" s="7">
        <v>0.2</v>
      </c>
      <c r="H50" s="60">
        <f t="shared" si="1"/>
        <v>4.08</v>
      </c>
      <c r="I50" s="52" t="s">
        <v>10</v>
      </c>
    </row>
    <row r="51" spans="1:9" ht="15.6" x14ac:dyDescent="0.3">
      <c r="A51" s="55" t="s">
        <v>26</v>
      </c>
      <c r="B51" s="26"/>
      <c r="C51" s="27"/>
      <c r="D51" s="84"/>
      <c r="E51" s="27"/>
      <c r="F51" s="17"/>
      <c r="G51" s="7"/>
      <c r="H51" s="8"/>
      <c r="I51" s="24"/>
    </row>
    <row r="52" spans="1:9" ht="28.8" x14ac:dyDescent="0.3">
      <c r="A52" s="56" t="s">
        <v>1</v>
      </c>
      <c r="B52" s="28" t="s">
        <v>2</v>
      </c>
      <c r="C52" s="20" t="s">
        <v>3</v>
      </c>
      <c r="D52" s="85"/>
      <c r="E52" s="20" t="s">
        <v>4</v>
      </c>
      <c r="F52" s="21" t="s">
        <v>5</v>
      </c>
      <c r="G52" s="24"/>
      <c r="H52" s="8"/>
      <c r="I52" s="24"/>
    </row>
    <row r="53" spans="1:9" ht="13.8" customHeight="1" x14ac:dyDescent="0.3">
      <c r="A53" s="57">
        <v>7290002133070</v>
      </c>
      <c r="B53" s="57" t="s">
        <v>59</v>
      </c>
      <c r="C53" s="51" t="s">
        <v>22</v>
      </c>
      <c r="D53" s="70">
        <v>120</v>
      </c>
      <c r="E53" s="29" t="s">
        <v>23</v>
      </c>
      <c r="F53" s="65">
        <v>92.3</v>
      </c>
      <c r="G53" s="67">
        <v>0.25</v>
      </c>
      <c r="H53" s="60">
        <f>F53-(F53*G53)</f>
        <v>69.224999999999994</v>
      </c>
      <c r="I53" s="52" t="s">
        <v>10</v>
      </c>
    </row>
    <row r="54" spans="1:9" ht="14.4" x14ac:dyDescent="0.3">
      <c r="A54" s="57">
        <v>7290002133094</v>
      </c>
      <c r="B54" s="57" t="s">
        <v>60</v>
      </c>
      <c r="C54" s="51" t="s">
        <v>22</v>
      </c>
      <c r="D54" s="70">
        <v>180</v>
      </c>
      <c r="E54" s="29" t="s">
        <v>23</v>
      </c>
      <c r="F54" s="65">
        <v>59.8</v>
      </c>
      <c r="G54" s="67">
        <v>0.25</v>
      </c>
      <c r="H54" s="60">
        <f t="shared" ref="H54:H68" si="2">F54-(F54*G54)</f>
        <v>44.849999999999994</v>
      </c>
      <c r="I54" s="52" t="s">
        <v>10</v>
      </c>
    </row>
    <row r="55" spans="1:9" ht="15" customHeight="1" x14ac:dyDescent="0.3">
      <c r="A55" s="57">
        <v>7290002133117</v>
      </c>
      <c r="B55" s="57" t="s">
        <v>61</v>
      </c>
      <c r="C55" s="51" t="s">
        <v>22</v>
      </c>
      <c r="D55" s="70">
        <v>90</v>
      </c>
      <c r="E55" s="29" t="s">
        <v>23</v>
      </c>
      <c r="F55" s="65">
        <v>38.799999999999997</v>
      </c>
      <c r="G55" s="67">
        <v>0.25</v>
      </c>
      <c r="H55" s="60">
        <f t="shared" si="2"/>
        <v>29.099999999999998</v>
      </c>
      <c r="I55" s="52" t="s">
        <v>10</v>
      </c>
    </row>
    <row r="56" spans="1:9" ht="14.4" x14ac:dyDescent="0.3">
      <c r="A56" s="57">
        <v>7290019790457</v>
      </c>
      <c r="B56" s="57" t="s">
        <v>63</v>
      </c>
      <c r="C56" s="51" t="s">
        <v>22</v>
      </c>
      <c r="D56" s="70">
        <v>180</v>
      </c>
      <c r="E56" s="29" t="s">
        <v>23</v>
      </c>
      <c r="F56" s="65">
        <v>38.799999999999997</v>
      </c>
      <c r="G56" s="67">
        <v>0.25</v>
      </c>
      <c r="H56" s="60">
        <f t="shared" si="2"/>
        <v>29.099999999999998</v>
      </c>
      <c r="I56" s="52" t="s">
        <v>10</v>
      </c>
    </row>
    <row r="57" spans="1:9" ht="14.4" x14ac:dyDescent="0.3">
      <c r="A57" s="57">
        <v>7290019790501</v>
      </c>
      <c r="B57" s="57" t="s">
        <v>64</v>
      </c>
      <c r="C57" s="51" t="s">
        <v>22</v>
      </c>
      <c r="D57" s="70">
        <v>180</v>
      </c>
      <c r="E57" s="29" t="s">
        <v>23</v>
      </c>
      <c r="F57" s="65">
        <v>41</v>
      </c>
      <c r="G57" s="67">
        <v>0.25</v>
      </c>
      <c r="H57" s="60">
        <f t="shared" si="2"/>
        <v>30.75</v>
      </c>
      <c r="I57" s="52" t="s">
        <v>10</v>
      </c>
    </row>
    <row r="58" spans="1:9" ht="14.4" x14ac:dyDescent="0.3">
      <c r="A58" s="68">
        <v>7290019790273</v>
      </c>
      <c r="B58" s="69" t="s">
        <v>74</v>
      </c>
      <c r="C58" s="70" t="s">
        <v>22</v>
      </c>
      <c r="D58" s="70">
        <v>180</v>
      </c>
      <c r="E58" s="71" t="s">
        <v>75</v>
      </c>
      <c r="F58" s="72">
        <v>41</v>
      </c>
      <c r="G58" s="73">
        <v>0.25</v>
      </c>
      <c r="H58" s="74">
        <f>F58-(F58*G58)</f>
        <v>30.75</v>
      </c>
      <c r="I58" s="75" t="s">
        <v>10</v>
      </c>
    </row>
    <row r="59" spans="1:9" ht="14.4" x14ac:dyDescent="0.3">
      <c r="A59" s="58">
        <v>7290019790556</v>
      </c>
      <c r="B59" s="58" t="s">
        <v>65</v>
      </c>
      <c r="C59" s="51" t="s">
        <v>22</v>
      </c>
      <c r="D59" s="86">
        <v>24</v>
      </c>
      <c r="E59" s="29" t="s">
        <v>23</v>
      </c>
      <c r="F59" s="65">
        <v>39.9</v>
      </c>
      <c r="G59" s="67">
        <v>0.25</v>
      </c>
      <c r="H59" s="60">
        <f t="shared" si="2"/>
        <v>29.924999999999997</v>
      </c>
      <c r="I59" s="52" t="s">
        <v>10</v>
      </c>
    </row>
    <row r="60" spans="1:9" ht="14.4" x14ac:dyDescent="0.3">
      <c r="A60" s="59">
        <v>7290019790600</v>
      </c>
      <c r="B60" s="59" t="s">
        <v>66</v>
      </c>
      <c r="C60" s="51" t="s">
        <v>22</v>
      </c>
      <c r="D60" s="70">
        <v>24</v>
      </c>
      <c r="E60" s="29" t="s">
        <v>23</v>
      </c>
      <c r="F60" s="65">
        <v>39.9</v>
      </c>
      <c r="G60" s="67">
        <v>0.25</v>
      </c>
      <c r="H60" s="60">
        <f t="shared" si="2"/>
        <v>29.924999999999997</v>
      </c>
      <c r="I60" s="52" t="s">
        <v>10</v>
      </c>
    </row>
    <row r="61" spans="1:9" ht="14.4" x14ac:dyDescent="0.3">
      <c r="A61" s="59">
        <v>7290000522517</v>
      </c>
      <c r="B61" s="59" t="s">
        <v>67</v>
      </c>
      <c r="C61" s="51" t="s">
        <v>22</v>
      </c>
      <c r="D61" s="70">
        <v>120</v>
      </c>
      <c r="E61" s="29" t="s">
        <v>23</v>
      </c>
      <c r="F61" s="65">
        <v>73</v>
      </c>
      <c r="G61" s="67">
        <v>0.25</v>
      </c>
      <c r="H61" s="60">
        <f t="shared" si="2"/>
        <v>54.75</v>
      </c>
      <c r="I61" s="52" t="s">
        <v>10</v>
      </c>
    </row>
    <row r="62" spans="1:9" ht="14.4" x14ac:dyDescent="0.3">
      <c r="A62" s="59">
        <v>7290000522531</v>
      </c>
      <c r="B62" s="59" t="s">
        <v>68</v>
      </c>
      <c r="C62" s="51" t="s">
        <v>22</v>
      </c>
      <c r="D62" s="70">
        <v>180</v>
      </c>
      <c r="E62" s="29" t="s">
        <v>23</v>
      </c>
      <c r="F62" s="65">
        <v>88.2</v>
      </c>
      <c r="G62" s="67">
        <v>0.25</v>
      </c>
      <c r="H62" s="60">
        <f t="shared" si="2"/>
        <v>66.150000000000006</v>
      </c>
      <c r="I62" s="52" t="s">
        <v>10</v>
      </c>
    </row>
    <row r="63" spans="1:9" ht="14.4" x14ac:dyDescent="0.3">
      <c r="A63" s="59">
        <v>7290000522548</v>
      </c>
      <c r="B63" s="59" t="s">
        <v>69</v>
      </c>
      <c r="C63" s="51" t="s">
        <v>22</v>
      </c>
      <c r="D63" s="70">
        <v>180</v>
      </c>
      <c r="E63" s="29" t="s">
        <v>23</v>
      </c>
      <c r="F63" s="65">
        <v>88.2</v>
      </c>
      <c r="G63" s="67">
        <v>0.25</v>
      </c>
      <c r="H63" s="60">
        <f t="shared" si="2"/>
        <v>66.150000000000006</v>
      </c>
      <c r="I63" s="52" t="s">
        <v>10</v>
      </c>
    </row>
    <row r="64" spans="1:9" ht="14.4" x14ac:dyDescent="0.3">
      <c r="A64" s="59">
        <v>7290000522555</v>
      </c>
      <c r="B64" s="59" t="s">
        <v>70</v>
      </c>
      <c r="C64" s="51" t="s">
        <v>22</v>
      </c>
      <c r="D64" s="70">
        <v>24</v>
      </c>
      <c r="E64" s="29" t="s">
        <v>23</v>
      </c>
      <c r="F64" s="65">
        <v>66</v>
      </c>
      <c r="G64" s="67">
        <v>0.25</v>
      </c>
      <c r="H64" s="60">
        <f t="shared" si="2"/>
        <v>49.5</v>
      </c>
      <c r="I64" s="52" t="s">
        <v>10</v>
      </c>
    </row>
    <row r="65" spans="1:9" ht="14.4" x14ac:dyDescent="0.3">
      <c r="A65" s="59">
        <v>7290003956142</v>
      </c>
      <c r="B65" s="59" t="s">
        <v>71</v>
      </c>
      <c r="C65" s="51" t="s">
        <v>22</v>
      </c>
      <c r="D65" s="70">
        <v>24</v>
      </c>
      <c r="E65" s="29" t="s">
        <v>23</v>
      </c>
      <c r="F65" s="65">
        <v>66</v>
      </c>
      <c r="G65" s="67">
        <v>0.25</v>
      </c>
      <c r="H65" s="60">
        <f t="shared" si="2"/>
        <v>49.5</v>
      </c>
      <c r="I65" s="52" t="s">
        <v>10</v>
      </c>
    </row>
    <row r="66" spans="1:9" ht="14.4" x14ac:dyDescent="0.3">
      <c r="A66" s="57">
        <v>7290019790655</v>
      </c>
      <c r="B66" s="57" t="s">
        <v>72</v>
      </c>
      <c r="C66" s="51" t="s">
        <v>22</v>
      </c>
      <c r="D66" s="70">
        <v>60</v>
      </c>
      <c r="E66" s="29" t="s">
        <v>23</v>
      </c>
      <c r="F66" s="65">
        <v>31</v>
      </c>
      <c r="G66" s="67">
        <v>0.25</v>
      </c>
      <c r="H66" s="60">
        <f t="shared" si="2"/>
        <v>23.25</v>
      </c>
      <c r="I66" s="52" t="s">
        <v>10</v>
      </c>
    </row>
    <row r="67" spans="1:9" ht="14.4" x14ac:dyDescent="0.3">
      <c r="A67" s="57">
        <v>7290019790709</v>
      </c>
      <c r="B67" s="57" t="s">
        <v>73</v>
      </c>
      <c r="C67" s="51" t="s">
        <v>22</v>
      </c>
      <c r="D67" s="70">
        <v>60</v>
      </c>
      <c r="E67" s="29" t="s">
        <v>23</v>
      </c>
      <c r="F67" s="65">
        <v>31</v>
      </c>
      <c r="G67" s="67">
        <v>0.25</v>
      </c>
      <c r="H67" s="60">
        <f t="shared" si="2"/>
        <v>23.25</v>
      </c>
      <c r="I67" s="52" t="s">
        <v>10</v>
      </c>
    </row>
    <row r="68" spans="1:9" ht="14.4" x14ac:dyDescent="0.3">
      <c r="A68" s="57">
        <v>7290003956012</v>
      </c>
      <c r="B68" s="57" t="s">
        <v>62</v>
      </c>
      <c r="C68" s="51" t="s">
        <v>22</v>
      </c>
      <c r="D68" s="70">
        <v>60</v>
      </c>
      <c r="E68" s="29" t="s">
        <v>23</v>
      </c>
      <c r="F68" s="65">
        <v>31</v>
      </c>
      <c r="G68" s="67">
        <v>0.25</v>
      </c>
      <c r="H68" s="60">
        <f t="shared" si="2"/>
        <v>23.25</v>
      </c>
      <c r="I68" s="52" t="s">
        <v>10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מחירון יכין -קמעונאי</vt:lpstr>
      <vt:lpstr>מחירון יכין -שוק מקצועי</vt:lpstr>
      <vt:lpstr>מחלבת רמת הגולן שוק קמעונאי</vt:lpstr>
      <vt:lpstr>מחלבת רמת הגולן-שוק מוסדי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Arbeli</dc:creator>
  <cp:lastModifiedBy>עדי נצר</cp:lastModifiedBy>
  <dcterms:created xsi:type="dcterms:W3CDTF">2024-08-21T13:23:35Z</dcterms:created>
  <dcterms:modified xsi:type="dcterms:W3CDTF">2025-04-23T17:21:08Z</dcterms:modified>
</cp:coreProperties>
</file>