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1js\Documents\"/>
    </mc:Choice>
  </mc:AlternateContent>
  <xr:revisionPtr revIDLastSave="0" documentId="8_{4EDCB02D-F646-4FCC-AFB3-CC393D7E7442}" xr6:coauthVersionLast="47" xr6:coauthVersionMax="47" xr10:uidLastSave="{00000000-0000-0000-0000-000000000000}"/>
  <bookViews>
    <workbookView xWindow="-120" yWindow="-120" windowWidth="29040" windowHeight="15720" xr2:uid="{51EE610D-F113-40EE-B62B-16F17C611381}"/>
  </bookViews>
  <sheets>
    <sheet name="מותגי מזון" sheetId="1" r:id="rId1"/>
    <sheet name="טירת צבי" sheetId="2" r:id="rId2"/>
  </sheets>
  <definedNames>
    <definedName name="_xlnm._FilterDatabase" localSheetId="1" hidden="1">'טירת צבי'!$A$2:$G$124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4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3" i="2"/>
  <c r="E124" i="2"/>
  <c r="E9" i="2"/>
  <c r="E8" i="2"/>
  <c r="E7" i="2"/>
  <c r="E6" i="2"/>
  <c r="E5" i="2"/>
  <c r="E4" i="2"/>
  <c r="E100" i="2"/>
  <c r="E99" i="2"/>
  <c r="C20" i="1"/>
  <c r="C21" i="1"/>
  <c r="F96" i="2" l="1"/>
  <c r="F47" i="2"/>
  <c r="F113" i="2"/>
  <c r="F70" i="2"/>
  <c r="F22" i="2"/>
  <c r="F104" i="2"/>
  <c r="F69" i="2"/>
  <c r="F45" i="2"/>
  <c r="F21" i="2"/>
  <c r="F13" i="2"/>
  <c r="F106" i="2"/>
  <c r="F80" i="2"/>
  <c r="F63" i="2"/>
  <c r="F15" i="2"/>
  <c r="F95" i="2"/>
  <c r="F62" i="2"/>
  <c r="F30" i="2"/>
  <c r="F112" i="2"/>
  <c r="F86" i="2"/>
  <c r="F29" i="2"/>
  <c r="F119" i="2"/>
  <c r="F85" i="2"/>
  <c r="F68" i="2"/>
  <c r="F44" i="2"/>
  <c r="F20" i="2"/>
  <c r="F6" i="2"/>
  <c r="F118" i="2"/>
  <c r="F110" i="2"/>
  <c r="F102" i="2"/>
  <c r="F92" i="2"/>
  <c r="F84" i="2"/>
  <c r="F76" i="2"/>
  <c r="F67" i="2"/>
  <c r="F59" i="2"/>
  <c r="F51" i="2"/>
  <c r="F43" i="2"/>
  <c r="F35" i="2"/>
  <c r="F27" i="2"/>
  <c r="F19" i="2"/>
  <c r="F11" i="2"/>
  <c r="F114" i="2"/>
  <c r="F71" i="2"/>
  <c r="F55" i="2"/>
  <c r="F23" i="2"/>
  <c r="F105" i="2"/>
  <c r="F87" i="2"/>
  <c r="F46" i="2"/>
  <c r="F14" i="2"/>
  <c r="F4" i="2"/>
  <c r="F94" i="2"/>
  <c r="F53" i="2"/>
  <c r="F5" i="2"/>
  <c r="F111" i="2"/>
  <c r="F77" i="2"/>
  <c r="F52" i="2"/>
  <c r="F12" i="2"/>
  <c r="F7" i="2"/>
  <c r="F117" i="2"/>
  <c r="F109" i="2"/>
  <c r="F101" i="2"/>
  <c r="F91" i="2"/>
  <c r="F83" i="2"/>
  <c r="F74" i="2"/>
  <c r="F66" i="2"/>
  <c r="F58" i="2"/>
  <c r="F50" i="2"/>
  <c r="F42" i="2"/>
  <c r="F34" i="2"/>
  <c r="F26" i="2"/>
  <c r="F18" i="2"/>
  <c r="F10" i="2"/>
  <c r="F99" i="2"/>
  <c r="F88" i="2"/>
  <c r="F39" i="2"/>
  <c r="F123" i="2"/>
  <c r="F79" i="2"/>
  <c r="F38" i="2"/>
  <c r="F78" i="2"/>
  <c r="F37" i="2"/>
  <c r="F103" i="2"/>
  <c r="F60" i="2"/>
  <c r="F28" i="2"/>
  <c r="F8" i="2"/>
  <c r="F116" i="2"/>
  <c r="F108" i="2"/>
  <c r="F98" i="2"/>
  <c r="F90" i="2"/>
  <c r="F82" i="2"/>
  <c r="F73" i="2"/>
  <c r="F65" i="2"/>
  <c r="F57" i="2"/>
  <c r="F49" i="2"/>
  <c r="F41" i="2"/>
  <c r="F33" i="2"/>
  <c r="F25" i="2"/>
  <c r="F17" i="2"/>
  <c r="F124" i="2"/>
  <c r="F31" i="2"/>
  <c r="F100" i="2"/>
  <c r="F54" i="2"/>
  <c r="F120" i="2"/>
  <c r="F61" i="2"/>
  <c r="F93" i="2"/>
  <c r="F36" i="2"/>
  <c r="F9" i="2"/>
  <c r="F115" i="2"/>
  <c r="F107" i="2"/>
  <c r="F97" i="2"/>
  <c r="F89" i="2"/>
  <c r="F81" i="2"/>
  <c r="F72" i="2"/>
  <c r="F64" i="2"/>
  <c r="F56" i="2"/>
  <c r="F48" i="2"/>
  <c r="F40" i="2"/>
  <c r="F32" i="2"/>
  <c r="F24" i="2"/>
  <c r="F16" i="2"/>
  <c r="C3" i="1"/>
  <c r="C4" i="1"/>
  <c r="F63" i="1"/>
  <c r="F64" i="1"/>
  <c r="F65" i="1"/>
  <c r="F66" i="1"/>
  <c r="C5" i="1"/>
  <c r="F61" i="1"/>
  <c r="F6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2" i="1"/>
  <c r="C23" i="1"/>
  <c r="C24" i="1"/>
  <c r="C25" i="1"/>
  <c r="C26" i="1"/>
  <c r="C27" i="1"/>
  <c r="C28" i="1"/>
  <c r="C29" i="1"/>
  <c r="C30" i="1"/>
  <c r="C31" i="1"/>
  <c r="C32" i="1"/>
  <c r="C33" i="1"/>
  <c r="C37" i="1"/>
  <c r="C38" i="1"/>
  <c r="C39" i="1"/>
  <c r="C40" i="1"/>
  <c r="C41" i="1"/>
  <c r="C42" i="1"/>
  <c r="C43" i="1"/>
  <c r="C44" i="1"/>
  <c r="C45" i="1"/>
  <c r="F145" i="1"/>
  <c r="F144" i="1"/>
  <c r="F143" i="1"/>
  <c r="F142" i="1"/>
  <c r="F141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1" i="1"/>
  <c r="F90" i="1"/>
  <c r="F89" i="1"/>
  <c r="F88" i="1"/>
  <c r="F87" i="1"/>
  <c r="F84" i="1"/>
  <c r="F83" i="1"/>
  <c r="F82" i="1"/>
  <c r="F81" i="1"/>
  <c r="F80" i="1"/>
  <c r="F79" i="1"/>
  <c r="F78" i="1"/>
  <c r="F77" i="1"/>
  <c r="F76" i="1"/>
  <c r="F74" i="1"/>
  <c r="F73" i="1"/>
  <c r="F75" i="1"/>
  <c r="F72" i="1"/>
  <c r="F71" i="1"/>
  <c r="F70" i="1"/>
  <c r="F69" i="1"/>
  <c r="F68" i="1"/>
  <c r="F67" i="1"/>
  <c r="F60" i="1"/>
  <c r="F57" i="1"/>
  <c r="F56" i="1"/>
  <c r="F55" i="1"/>
  <c r="F54" i="1"/>
  <c r="F53" i="1"/>
  <c r="F52" i="1"/>
  <c r="F51" i="1"/>
  <c r="F50" i="1"/>
  <c r="F49" i="1"/>
  <c r="F48" i="1"/>
</calcChain>
</file>

<file path=xl/sharedStrings.xml><?xml version="1.0" encoding="utf-8"?>
<sst xmlns="http://schemas.openxmlformats.org/spreadsheetml/2006/main" count="350" uniqueCount="279">
  <si>
    <t>מקט מוצר</t>
  </si>
  <si>
    <t>שם מוצר</t>
  </si>
  <si>
    <t>מחיר זהב</t>
  </si>
  <si>
    <t>מחירון</t>
  </si>
  <si>
    <t>אחוז הנחה</t>
  </si>
  <si>
    <t>מחיר מבצע !</t>
  </si>
  <si>
    <t>בורקס גבינה</t>
  </si>
  <si>
    <t>בורקס תפו"א</t>
  </si>
  <si>
    <t>חטיפי בורקיטס גבינות וזיתים 770 גרם מעדנות</t>
  </si>
  <si>
    <t>חטיפי בורקיטס במילוי גבינות 770 גרם מעדנות </t>
  </si>
  <si>
    <t>בצק  פריך למאפים מתוקים</t>
  </si>
  <si>
    <t>בצק פריך למאפים מלוחים</t>
  </si>
  <si>
    <t>בצק פילו</t>
  </si>
  <si>
    <t>בורקס יפו גבינה</t>
  </si>
  <si>
    <t>בורקס יפו תפו"א</t>
  </si>
  <si>
    <t xml:space="preserve">פיצה מקסיקנית </t>
  </si>
  <si>
    <t xml:space="preserve">פיצה תירס </t>
  </si>
  <si>
    <t>7290018091708</t>
  </si>
  <si>
    <t xml:space="preserve">פיצה מרגריטה עבה </t>
  </si>
  <si>
    <t>7290018091111</t>
  </si>
  <si>
    <t>פיצה זיתים עבה</t>
  </si>
  <si>
    <t>פיצה בסגנון ים תיכוני</t>
  </si>
  <si>
    <t>7290018091906</t>
  </si>
  <si>
    <t>פיצה נפוליטנה דקה</t>
  </si>
  <si>
    <t xml:space="preserve">מאמאמיה פיצה חריפה אש </t>
  </si>
  <si>
    <t>מוצר בהשקה !</t>
  </si>
  <si>
    <t>7290018091302</t>
  </si>
  <si>
    <t xml:space="preserve">פיצה בלקנית דקה </t>
  </si>
  <si>
    <t>7290018091104</t>
  </si>
  <si>
    <t xml:space="preserve">פיצה שוק דקה </t>
  </si>
  <si>
    <t>7290018091500</t>
  </si>
  <si>
    <t xml:space="preserve">פיצה חריפה דקה </t>
  </si>
  <si>
    <t xml:space="preserve">מאמא מיה אקסטרא גבינה </t>
  </si>
  <si>
    <t xml:space="preserve">חטיפי פיצה </t>
  </si>
  <si>
    <t>בצק עלים מרודד</t>
  </si>
  <si>
    <t>בצק פילאס תורכי</t>
  </si>
  <si>
    <t>כרישה חתוכה סנפרוסט 600 גרם רבנות</t>
  </si>
  <si>
    <t>אפונת גינה 800</t>
  </si>
  <si>
    <t>שעועית ירוקה חתוכה 800</t>
  </si>
  <si>
    <t>שעועית צהובה חתוכה 800</t>
  </si>
  <si>
    <t>אפונה וגזר</t>
  </si>
  <si>
    <t>תירס גרעינים800</t>
  </si>
  <si>
    <t>ברקולי תפרח 800</t>
  </si>
  <si>
    <t>כרובית 800 גרם</t>
  </si>
  <si>
    <t>שעועית עדינה</t>
  </si>
  <si>
    <t>גרגירי חומוס מבושל</t>
  </si>
  <si>
    <t>לקט נורמנדי</t>
  </si>
  <si>
    <t>חגיגה ירוקה להקפצה</t>
  </si>
  <si>
    <t>שעועית שלמה 800</t>
  </si>
  <si>
    <t>ארטישוק תחת 400</t>
  </si>
  <si>
    <t>שעועית לבנה מבושלת</t>
  </si>
  <si>
    <t>אפונה עדינה</t>
  </si>
  <si>
    <t>קראנצ'ים שומשום מאמא עוף</t>
  </si>
  <si>
    <t>מוצר השקה</t>
  </si>
  <si>
    <t xml:space="preserve">קארנצ'ים פיקנטי מאמא עוף </t>
  </si>
  <si>
    <t>שניצל עוף אמיתי ביתי 700 *10</t>
  </si>
  <si>
    <t>שניצל עוף אמיתי בציפוי מעודן 700 *10</t>
  </si>
  <si>
    <t>שניצל דק פריך</t>
  </si>
  <si>
    <t>מיני מיני דק שניצלונים בציפוי שומשום</t>
  </si>
  <si>
    <t>שניצל ג'ונגל פריך 700*10</t>
  </si>
  <si>
    <t>מיני מינידק שניצלונים בציפוי פריך</t>
  </si>
  <si>
    <t>סלסולי פסטרמה כתף בקר מעושנת 120 גר'</t>
  </si>
  <si>
    <t>סלסולי סלמי בסגנון איטלקי 120 גר'</t>
  </si>
  <si>
    <t>סלסולי הודו אפוי 120 גר'</t>
  </si>
  <si>
    <t>סלסולי פסטרמה הודו גחלים 120 גר'</t>
  </si>
  <si>
    <t>סלסולי פסטרמה בדבש 120 גר'</t>
  </si>
  <si>
    <t>סילסולי שווארמה 120</t>
  </si>
  <si>
    <t>סלסולי פסטרמה שום וצ'ילי פיקנטי  120 גר'</t>
  </si>
  <si>
    <t>פסטרמה פרגיות לבגט 120 גר'</t>
  </si>
  <si>
    <t>סרוולד בסגנון צרפתי 120 גר'</t>
  </si>
  <si>
    <t>רוסטביף 120 גרם</t>
  </si>
  <si>
    <t>כתף מפולפל 120 ג'</t>
  </si>
  <si>
    <t>סרוולד בסגנון הונגרי 120 ג'</t>
  </si>
  <si>
    <t>צמד סלמי וכפרית 800 גרם</t>
  </si>
  <si>
    <t>נקניקיות עוף 400 גר'</t>
  </si>
  <si>
    <t>נקניקיות מיני מיני 350 ג'</t>
  </si>
  <si>
    <t>נקניקיות פיקנטיות  400 גר'</t>
  </si>
  <si>
    <t>נקניקיות פרגיות 300 גר'</t>
  </si>
  <si>
    <t>נקניקייה מוגזמת 480 גרם</t>
  </si>
  <si>
    <t>נקניקיות עוף 400</t>
  </si>
  <si>
    <t>נקניקיות עוף  1 ק"ג</t>
  </si>
  <si>
    <t>דגים</t>
  </si>
  <si>
    <t xml:space="preserve">צ'ונגו דג בציפוי פרורי לחם </t>
  </si>
  <si>
    <t xml:space="preserve">נאגטס דג בציפוי טמפורה </t>
  </si>
  <si>
    <t xml:space="preserve">שניצל דג אמנון בפרורי לחם </t>
  </si>
  <si>
    <t xml:space="preserve">קציצות דג אמנון </t>
  </si>
  <si>
    <t xml:space="preserve">פילה אמנון 5-7 100% דג </t>
  </si>
  <si>
    <t xml:space="preserve">פילה אמנון 7-9 100% דג </t>
  </si>
  <si>
    <t xml:space="preserve">פילה אמנון ללא עור 100% דג </t>
  </si>
  <si>
    <t xml:space="preserve">פילה סלמון פרמיום </t>
  </si>
  <si>
    <t>מנות סלמון ממותג</t>
  </si>
  <si>
    <t xml:space="preserve"> נתח סלמון בודד</t>
  </si>
  <si>
    <t>מעדנות</t>
  </si>
  <si>
    <t>בורקס פיצה</t>
  </si>
  <si>
    <t>מיני בורקס גבינה מוזל</t>
  </si>
  <si>
    <t>ריבועי בצק עלים מעודן – ייצור מקומי</t>
  </si>
  <si>
    <t>מיני בורקס תפו'א מוזל</t>
  </si>
  <si>
    <t>בורקס פילו במילוי גבינה</t>
  </si>
  <si>
    <t>בורקס פילו במילוי תפו"א</t>
  </si>
  <si>
    <t>בורקס פילו בולגרית</t>
  </si>
  <si>
    <t>מאמאמיה פיצה מרגריטה מ-100% קמח כוסמין 470 גרם</t>
  </si>
  <si>
    <t>חטיפי פיצה גבינה בכשרות בד"צ</t>
  </si>
  <si>
    <t>חטיפי פיצה בתוספת זיתים בשקית</t>
  </si>
  <si>
    <t>פיצה ללא גלוטן מעדנות</t>
  </si>
  <si>
    <t>שלשות פיצה מאמא מיה בד"צ עד"ח</t>
  </si>
  <si>
    <t xml:space="preserve">ריבועי בצק עלים  </t>
  </si>
  <si>
    <t>בצק שמרים למאפים מתוקים</t>
  </si>
  <si>
    <t xml:space="preserve">בצק עלים חמאה </t>
  </si>
  <si>
    <t>מלווח עגול</t>
  </si>
  <si>
    <t>ג'חנון אפוי</t>
  </si>
  <si>
    <t>ג'חנון בצק</t>
  </si>
  <si>
    <t>מיני ג'חנון אפוי</t>
  </si>
  <si>
    <t>סנפרוסט</t>
  </si>
  <si>
    <t>מרק כתום</t>
  </si>
  <si>
    <t>מרק עדשים</t>
  </si>
  <si>
    <t>מרק שעועית</t>
  </si>
  <si>
    <t xml:space="preserve">מרק ירקות </t>
  </si>
  <si>
    <t>מרק אפונה</t>
  </si>
  <si>
    <t>סופרפרוסט קוביות תפוח אדמה ובטטה 800 גרם</t>
  </si>
  <si>
    <t>סופרפרוסט טריו שורשים 800 גרם</t>
  </si>
  <si>
    <t xml:space="preserve">ירוק גלילי להקפצה שינה ברקוד + משקל </t>
  </si>
  <si>
    <t xml:space="preserve">חגיגה אסייתית להקפצה שינה ברקוד + משקל </t>
  </si>
  <si>
    <t>חטיף סויה אדממה סנפרוסט 400ג ב.יוסף</t>
  </si>
  <si>
    <t>אדממה קלוף סנפרוסט, 400 ג</t>
  </si>
  <si>
    <t>חזר לגיוון</t>
  </si>
  <si>
    <t>שעועית לבנה מבושלת עד"ח</t>
  </si>
  <si>
    <t xml:space="preserve">תרמילי אפונה מתוקה </t>
  </si>
  <si>
    <t>לקט כפרי 2 ק"ג</t>
  </si>
  <si>
    <t>לקט בצלים</t>
  </si>
  <si>
    <t>בצל קצוץ</t>
  </si>
  <si>
    <t>גזר גמדי 800 גרם</t>
  </si>
  <si>
    <t>קלחונים 1 ק"ג בשקית</t>
  </si>
  <si>
    <t>ארטישוק  ירושלמי</t>
  </si>
  <si>
    <t>גבעולי סלרי חתוכים</t>
  </si>
  <si>
    <t>פול ירוק 800 גרם</t>
  </si>
  <si>
    <t>כרוב ניצנים  800 גרם 3607</t>
  </si>
  <si>
    <t>מיני ברוקולי 600</t>
  </si>
  <si>
    <t>מיני כרובית</t>
  </si>
  <si>
    <t>תרד מדליון 800</t>
  </si>
  <si>
    <t>תרד עלים 800</t>
  </si>
  <si>
    <t>עדשים ירוקות מבושלות מוקפאות</t>
  </si>
  <si>
    <t>סנפרוסט צמד ברוקולי וכרובית  800 רבנות</t>
  </si>
  <si>
    <t xml:space="preserve">סנפרוסט טריו שורשים 800 </t>
  </si>
  <si>
    <t>לקט קטניות לחמין</t>
  </si>
  <si>
    <t>ירקות לתנור</t>
  </si>
  <si>
    <t>לקט ירקות מעורבים</t>
  </si>
  <si>
    <t>לקט ירקות אסייתי הקפצה סנפרוסט 800 רבנות</t>
  </si>
  <si>
    <t>לקט לקוסקוס</t>
  </si>
  <si>
    <t>לקט עוף</t>
  </si>
  <si>
    <t>לקט בנגקוק להקפצה סנפרוסט</t>
  </si>
  <si>
    <t>חזרה לגיוון</t>
  </si>
  <si>
    <t>לקט להקפצה עם פסטה פוזילי</t>
  </si>
  <si>
    <t>פסטה וירקות א-לה איטליה</t>
  </si>
  <si>
    <t>סנפרוסט לקט לפשטידה  800 רבנות - חזרה לגיוון</t>
  </si>
  <si>
    <t>צמחונית ססגונית 530 גרם</t>
  </si>
  <si>
    <t>צמחונית רעננה סנפרוסט 530 גרם</t>
  </si>
  <si>
    <t xml:space="preserve">קוביות בטטה קלופות מוקפאות </t>
  </si>
  <si>
    <t>תערובת פירות יער</t>
  </si>
  <si>
    <t>תות שדה</t>
  </si>
  <si>
    <t>מנגו</t>
  </si>
  <si>
    <t>אננס</t>
  </si>
  <si>
    <t>אוכמניות כחולות</t>
  </si>
  <si>
    <t>דובדבן מתוק</t>
  </si>
  <si>
    <t>תנובה גליל</t>
  </si>
  <si>
    <t>שניצל אמיתי ביתי ללא גלוטן</t>
  </si>
  <si>
    <t>שניצל ללא גלוטן מאמא עוף</t>
  </si>
  <si>
    <t>שניצל דק מתובל</t>
  </si>
  <si>
    <t>אצבעות שניצל שומשום700*10</t>
  </si>
  <si>
    <t>כוכבי עוף בציפוי מעודן  700 *10</t>
  </si>
  <si>
    <t>שניצל כלי תחבורה</t>
  </si>
  <si>
    <t>שניצל עוף V תירס 750 *10</t>
  </si>
  <si>
    <t>קציצות עוף אמיתיות ביתי 700*10</t>
  </si>
  <si>
    <t>קציצות עוף ובקר 600גרם</t>
  </si>
  <si>
    <t>טירת צבי</t>
  </si>
  <si>
    <t>סלמי קוניאק  ק"ג</t>
  </si>
  <si>
    <t>סלמי בסגנון איטלקי ק"ג</t>
  </si>
  <si>
    <t>סלמי פפרוני ק"ג</t>
  </si>
  <si>
    <t>סלמי מפולפל ק"ג</t>
  </si>
  <si>
    <t>סרוולד ק"ג</t>
  </si>
  <si>
    <t>נקניק תה ק"ג</t>
  </si>
  <si>
    <t>סלמי פריזר ק"ג</t>
  </si>
  <si>
    <t>מרטדלה בסגנון איטלקי ק"ג</t>
  </si>
  <si>
    <t>מרטדלה עם זיתים בסגנון איטלקי ק"ג</t>
  </si>
  <si>
    <t xml:space="preserve"> כפרית ק"ג</t>
  </si>
  <si>
    <t>פסטרמה ברביקיו דל שומן ק"ג-נתח שלם</t>
  </si>
  <si>
    <t>חזה הודו מעושן דל שומן ק"ג-נתח שלם</t>
  </si>
  <si>
    <t>פסטרמה הודו גחלים ק"ג-נתח שלם</t>
  </si>
  <si>
    <t>פסטרמה הודו מעושנת  ק"ג-נתח שלם</t>
  </si>
  <si>
    <t>חזה הודו בדבש ק"ג-נתח שלם</t>
  </si>
  <si>
    <t>פסטרמה בסגנון ספרדי ק"ג-נתח שלם</t>
  </si>
  <si>
    <t>פסטרמה בסגנון איטלקי ק"ג</t>
  </si>
  <si>
    <t>פסטרמה פרגיות לבאגט ק"ג</t>
  </si>
  <si>
    <t>פסטרמה בסגנון מקסיקני ק"ג-נתח שלם</t>
  </si>
  <si>
    <t>פסטרמה מפולפלת ק"ג-נתח שלם</t>
  </si>
  <si>
    <t>כתף בקר מעושן ק"ג</t>
  </si>
  <si>
    <t>כתף בקר מפולפל ק"ג</t>
  </si>
  <si>
    <t>חזה אווז ק"ג</t>
  </si>
  <si>
    <t>קורנדביף 120 גר'</t>
  </si>
  <si>
    <t>פסטרמה עגל בסגנון רומני 120 גר'</t>
  </si>
  <si>
    <t>פרושוטו בקר 100 גר'</t>
  </si>
  <si>
    <t>חזה אווז 100 גרם</t>
  </si>
  <si>
    <t>פסטרמה של פעם 200 גרם</t>
  </si>
  <si>
    <t>הודו פפריקה 400 גר'</t>
  </si>
  <si>
    <t>פסטרמה בדבש 400 גר'</t>
  </si>
  <si>
    <t>פסטרמה גחלים 400 גר'</t>
  </si>
  <si>
    <t>פסטרמה ירדן מעושנת 400 גר'</t>
  </si>
  <si>
    <t>פסטרמה שום וצ'ילי  פיקנטי 400 גר'</t>
  </si>
  <si>
    <t>פסטרמה כתף בקר מעושנת 400 גר'</t>
  </si>
  <si>
    <t>פסטרמה בסגנון ספרדי 360 גר'</t>
  </si>
  <si>
    <t>פסטרמה בסגנון איטלקי 360 גר'</t>
  </si>
  <si>
    <t xml:space="preserve">פסטרמה ברביקיו דלת-שומן 360 גר' </t>
  </si>
  <si>
    <t>סלמי בסגנון איטלקי 300 גר'</t>
  </si>
  <si>
    <t>סלמי קוניאק  300 גר'</t>
  </si>
  <si>
    <t>סלמי תה משובח 300 גר'</t>
  </si>
  <si>
    <t>סלמי פריזר כפרי 400 גר'</t>
  </si>
  <si>
    <t>כפרית 400 גר'</t>
  </si>
  <si>
    <t>צמד כפרית ברביקיו ודבש 600 גר'</t>
  </si>
  <si>
    <t>נקניקיות וינר 500 גר'</t>
  </si>
  <si>
    <t>נקניקיות בקר בסגנון אמריקאי  500 גר'</t>
  </si>
  <si>
    <t>נקניקיות מבשר עגל ובשר הודו 500 גר'</t>
  </si>
  <si>
    <t>נקניקיות עוף מיני מיני 700 גר'</t>
  </si>
  <si>
    <t>נקניקיות עוף 1.5 ק"ג</t>
  </si>
  <si>
    <t>נקניקיות עוף חריפות 1 ק"ג</t>
  </si>
  <si>
    <t>נקניקיות וינר 1 ק"ג</t>
  </si>
  <si>
    <t>נקניקיות בראטוורסט 320 גרם</t>
  </si>
  <si>
    <t>נקניקיות פרנקפורטר 320 גרם</t>
  </si>
  <si>
    <t>נקניקיות מנה מנה 500 גרם</t>
  </si>
  <si>
    <t>סלמי גליל מעושן 600 גר'</t>
  </si>
  <si>
    <t>סלמי גלבוע 400 גר'</t>
  </si>
  <si>
    <t>קבנוס  160 גר'</t>
  </si>
  <si>
    <t>קבנוס 120 גר'</t>
  </si>
  <si>
    <t>קבנוס פיקנטי 120 גר'</t>
  </si>
  <si>
    <t>חטיפי מיני קבנוס 120 גר'</t>
  </si>
  <si>
    <t>חטיפי מיני קבנוס פיקנטי 120 גר'</t>
  </si>
  <si>
    <t>קבנוס חריף מעושן 120 גרם</t>
  </si>
  <si>
    <t>קבנוס בתיבול שום 120 גרם</t>
  </si>
  <si>
    <t xml:space="preserve">נקניק הודו 750 גר' </t>
  </si>
  <si>
    <t>נשנושי סלמי בטעם ברביקיו 60 גרם</t>
  </si>
  <si>
    <t>נשנושי סלמי בטעם פפרוני 60 גרם</t>
  </si>
  <si>
    <t>נישנושי זעתר 60 גרם</t>
  </si>
  <si>
    <t>נשנושי סלמי בטעם צילי-ליים 60 גרם</t>
  </si>
  <si>
    <t xml:space="preserve">המבורגר 500 גר' </t>
  </si>
  <si>
    <t>המבורגר אמיתי 100% בקר 400 גר'</t>
  </si>
  <si>
    <t>סטייק בורגר 400 גר'</t>
  </si>
  <si>
    <t>קבב מזרחי 400 גר'</t>
  </si>
  <si>
    <t>נקניקיות מרגז 500 גרם</t>
  </si>
  <si>
    <t xml:space="preserve">נקניקיות הודו - חלק 1 ק"ג </t>
  </si>
  <si>
    <t xml:space="preserve">פסטרמה גחלים מהדרין 400 גר' </t>
  </si>
  <si>
    <t xml:space="preserve">פסטרמה מעושנת מהדרין 400 גר' </t>
  </si>
  <si>
    <t>נקניקיות הודו חריפות 1 ק"ג מחפוד</t>
  </si>
  <si>
    <t>נקניקיות הודו 1.5 ק"ג מחפוד</t>
  </si>
  <si>
    <t>פסטרמה  גחלים מחפוד 400 גר'</t>
  </si>
  <si>
    <t>פסטרמה בדבש מחפוד 400 גר'</t>
  </si>
  <si>
    <t>הודו פפריקה מחפוד 400 גר'</t>
  </si>
  <si>
    <t>כתף בקר מעושן 300 ג' מחפוד</t>
  </si>
  <si>
    <t>סלמי תה 300 גרם מחפוד</t>
  </si>
  <si>
    <t>פסטרמה גחלים מחפוד 200 ג'</t>
  </si>
  <si>
    <t>פסטרמה שם וצילי מחפוד 200 ג'</t>
  </si>
  <si>
    <t>קורנדביף 120 ג' מחפוד</t>
  </si>
  <si>
    <t xml:space="preserve"> כתף בקר 120 ג' מחפוד</t>
  </si>
  <si>
    <t>מארז כפרית וסלמי- חלק  800 גר'</t>
  </si>
  <si>
    <t>צמד כפרית ברביקיו ודבש  600 גר'</t>
  </si>
  <si>
    <t>סלמי מהדרין מ 400 גר'</t>
  </si>
  <si>
    <t>נקניקיות עוף מהדרין 400 גר'</t>
  </si>
  <si>
    <t>נקניקיות עוף מהדרין 1 ק"ג</t>
  </si>
  <si>
    <t>פסטרמה גחלים מהדרין 200 גר'</t>
  </si>
  <si>
    <t>פסטרמה מעושנת מהדרין 200 גר'</t>
  </si>
  <si>
    <t xml:space="preserve">צמד מהדרין סלמי וכפרית 600 גר' </t>
  </si>
  <si>
    <t xml:space="preserve">צמד מהדרין ברביקיו ודבש 600 גר' </t>
  </si>
  <si>
    <t>סלמי הודו- מהדרין  200 גר'</t>
  </si>
  <si>
    <t>כפרית- מהדרין 200 גר'</t>
  </si>
  <si>
    <t>כפרית 100 גר'</t>
  </si>
  <si>
    <t>סלמי פריזר כפרי 100 גר'</t>
  </si>
  <si>
    <t>מחיר אחרי מסחרית 6%</t>
  </si>
  <si>
    <t>אחוז הנחת מבצע</t>
  </si>
  <si>
    <t>סה"כ הנחה</t>
  </si>
  <si>
    <t>מחיר נטו נטו</t>
  </si>
  <si>
    <t>מוצרי זהב</t>
  </si>
  <si>
    <t>רבעון 3 - מבצעי מותגי מזון משקים (יולי- ספטמבר)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</si>
</sst>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" fontId="2" fillId="2" borderId="1" xfId="0" applyNumberFormat="1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164" fontId="2" fillId="2" borderId="1" xfId="0" applyNumberFormat="1" applyFont="1" applyFill="1" applyBorder="1" applyAlignment="1">
      <alignment horizontal="center" vertical="center" readingOrder="1"/>
    </xf>
    <xf numFmtId="164" fontId="2" fillId="2" borderId="1" xfId="1" applyNumberFormat="1" applyFont="1" applyFill="1" applyBorder="1" applyAlignment="1">
      <alignment horizontal="center" vertical="center" wrapText="1" readingOrder="1"/>
    </xf>
    <xf numFmtId="10" fontId="2" fillId="2" borderId="1" xfId="2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readingOrder="1"/>
    </xf>
    <xf numFmtId="0" fontId="2" fillId="4" borderId="1" xfId="0" applyFont="1" applyFill="1" applyBorder="1" applyAlignment="1">
      <alignment horizontal="center" vertical="center" readingOrder="1"/>
    </xf>
    <xf numFmtId="164" fontId="2" fillId="3" borderId="1" xfId="0" applyNumberFormat="1" applyFont="1" applyFill="1" applyBorder="1" applyAlignment="1">
      <alignment horizontal="center" vertical="center" readingOrder="1"/>
    </xf>
    <xf numFmtId="164" fontId="2" fillId="5" borderId="1" xfId="1" applyNumberFormat="1" applyFont="1" applyFill="1" applyBorder="1" applyAlignment="1">
      <alignment horizontal="center" vertical="center" wrapText="1" readingOrder="1"/>
    </xf>
    <xf numFmtId="10" fontId="2" fillId="5" borderId="1" xfId="2" applyNumberFormat="1" applyFont="1" applyFill="1" applyBorder="1" applyAlignment="1">
      <alignment horizontal="center" vertical="center" wrapText="1" readingOrder="1"/>
    </xf>
    <xf numFmtId="164" fontId="2" fillId="3" borderId="1" xfId="0" applyNumberFormat="1" applyFont="1" applyFill="1" applyBorder="1" applyAlignment="1">
      <alignment horizontal="center" vertical="center" wrapText="1" readingOrder="1"/>
    </xf>
    <xf numFmtId="10" fontId="2" fillId="0" borderId="1" xfId="0" applyNumberFormat="1" applyFont="1" applyBorder="1" applyAlignment="1">
      <alignment horizontal="center" vertical="center" wrapText="1" readingOrder="1"/>
    </xf>
    <xf numFmtId="1" fontId="2" fillId="3" borderId="1" xfId="0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1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center" vertical="center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0" fontId="2" fillId="0" borderId="1" xfId="2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" fontId="2" fillId="7" borderId="1" xfId="0" applyNumberFormat="1" applyFont="1" applyFill="1" applyBorder="1" applyAlignment="1">
      <alignment horizontal="center" vertical="center" readingOrder="1"/>
    </xf>
    <xf numFmtId="0" fontId="2" fillId="7" borderId="1" xfId="0" applyFont="1" applyFill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readingOrder="1"/>
    </xf>
    <xf numFmtId="1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1" fontId="2" fillId="5" borderId="1" xfId="0" applyNumberFormat="1" applyFont="1" applyFill="1" applyBorder="1" applyAlignment="1">
      <alignment horizontal="center" vertical="center" readingOrder="1"/>
    </xf>
    <xf numFmtId="0" fontId="2" fillId="5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5" borderId="1" xfId="0" applyFont="1" applyFill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 readingOrder="1"/>
    </xf>
    <xf numFmtId="1" fontId="2" fillId="4" borderId="2" xfId="0" applyNumberFormat="1" applyFont="1" applyFill="1" applyBorder="1" applyAlignment="1">
      <alignment horizontal="center" vertical="center" readingOrder="1"/>
    </xf>
    <xf numFmtId="0" fontId="2" fillId="4" borderId="2" xfId="0" applyFont="1" applyFill="1" applyBorder="1" applyAlignment="1">
      <alignment horizontal="center" vertical="center" readingOrder="1"/>
    </xf>
    <xf numFmtId="164" fontId="2" fillId="3" borderId="2" xfId="0" applyNumberFormat="1" applyFont="1" applyFill="1" applyBorder="1" applyAlignment="1">
      <alignment horizontal="center" vertical="center" readingOrder="1"/>
    </xf>
    <xf numFmtId="164" fontId="2" fillId="5" borderId="2" xfId="1" applyNumberFormat="1" applyFont="1" applyFill="1" applyBorder="1" applyAlignment="1">
      <alignment horizontal="center" vertical="center" wrapText="1" readingOrder="1"/>
    </xf>
    <xf numFmtId="10" fontId="2" fillId="5" borderId="2" xfId="2" applyNumberFormat="1" applyFont="1" applyFill="1" applyBorder="1" applyAlignment="1">
      <alignment horizontal="center" vertical="center" wrapText="1" readingOrder="1"/>
    </xf>
    <xf numFmtId="164" fontId="2" fillId="3" borderId="2" xfId="0" applyNumberFormat="1" applyFont="1" applyFill="1" applyBorder="1" applyAlignment="1">
      <alignment horizontal="center" vertical="center" wrapText="1" readingOrder="1"/>
    </xf>
    <xf numFmtId="1" fontId="2" fillId="2" borderId="3" xfId="0" applyNumberFormat="1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readingOrder="1"/>
    </xf>
    <xf numFmtId="164" fontId="2" fillId="2" borderId="4" xfId="0" applyNumberFormat="1" applyFont="1" applyFill="1" applyBorder="1" applyAlignment="1">
      <alignment horizontal="center" vertical="center" readingOrder="1"/>
    </xf>
    <xf numFmtId="164" fontId="2" fillId="2" borderId="4" xfId="1" applyNumberFormat="1" applyFont="1" applyFill="1" applyBorder="1" applyAlignment="1">
      <alignment horizontal="center" vertical="center" wrapText="1" readingOrder="1"/>
    </xf>
    <xf numFmtId="10" fontId="2" fillId="2" borderId="4" xfId="2" applyNumberFormat="1" applyFont="1" applyFill="1" applyBorder="1" applyAlignment="1">
      <alignment horizontal="center" vertical="center" wrapText="1" readingOrder="1"/>
    </xf>
    <xf numFmtId="164" fontId="2" fillId="2" borderId="5" xfId="0" applyNumberFormat="1" applyFont="1" applyFill="1" applyBorder="1" applyAlignment="1">
      <alignment horizontal="center" vertical="center" wrapText="1" readingOrder="1"/>
    </xf>
    <xf numFmtId="0" fontId="2" fillId="13" borderId="1" xfId="0" applyFont="1" applyFill="1" applyBorder="1" applyAlignment="1">
      <alignment horizontal="center" vertical="center" readingOrder="1"/>
    </xf>
    <xf numFmtId="0" fontId="5" fillId="0" borderId="0" xfId="0" applyFont="1"/>
    <xf numFmtId="1" fontId="2" fillId="2" borderId="9" xfId="0" applyNumberFormat="1" applyFont="1" applyFill="1" applyBorder="1" applyAlignment="1">
      <alignment horizontal="center" vertical="center" readingOrder="1"/>
    </xf>
    <xf numFmtId="0" fontId="2" fillId="2" borderId="9" xfId="0" applyFont="1" applyFill="1" applyBorder="1" applyAlignment="1">
      <alignment horizontal="center" vertical="center" readingOrder="1"/>
    </xf>
    <xf numFmtId="164" fontId="2" fillId="2" borderId="9" xfId="1" applyNumberFormat="1" applyFont="1" applyFill="1" applyBorder="1" applyAlignment="1">
      <alignment horizontal="center" vertical="center" wrapText="1" readingOrder="1"/>
    </xf>
    <xf numFmtId="10" fontId="2" fillId="2" borderId="9" xfId="2" applyNumberFormat="1" applyFont="1" applyFill="1" applyBorder="1" applyAlignment="1">
      <alignment horizontal="center" vertical="center" wrapText="1" readingOrder="1"/>
    </xf>
    <xf numFmtId="164" fontId="2" fillId="2" borderId="9" xfId="0" applyNumberFormat="1" applyFont="1" applyFill="1" applyBorder="1" applyAlignment="1">
      <alignment horizontal="center" vertical="center" wrapText="1" readingOrder="1"/>
    </xf>
    <xf numFmtId="1" fontId="2" fillId="5" borderId="2" xfId="0" applyNumberFormat="1" applyFont="1" applyFill="1" applyBorder="1" applyAlignment="1">
      <alignment horizontal="center" vertical="center" readingOrder="1"/>
    </xf>
    <xf numFmtId="0" fontId="2" fillId="5" borderId="2" xfId="0" applyFont="1" applyFill="1" applyBorder="1" applyAlignment="1">
      <alignment horizontal="center" vertical="center" readingOrder="1"/>
    </xf>
    <xf numFmtId="164" fontId="2" fillId="5" borderId="2" xfId="0" applyNumberFormat="1" applyFont="1" applyFill="1" applyBorder="1" applyAlignment="1">
      <alignment horizontal="center" vertical="center" readingOrder="1"/>
    </xf>
    <xf numFmtId="1" fontId="2" fillId="8" borderId="10" xfId="0" applyNumberFormat="1" applyFont="1" applyFill="1" applyBorder="1" applyAlignment="1">
      <alignment horizontal="center" vertical="center" readingOrder="1"/>
    </xf>
    <xf numFmtId="0" fontId="2" fillId="8" borderId="11" xfId="0" applyFont="1" applyFill="1" applyBorder="1" applyAlignment="1">
      <alignment horizontal="center" vertical="center" readingOrder="1"/>
    </xf>
    <xf numFmtId="164" fontId="2" fillId="5" borderId="11" xfId="1" applyNumberFormat="1" applyFont="1" applyFill="1" applyBorder="1" applyAlignment="1">
      <alignment horizontal="center" vertical="center" wrapText="1" readingOrder="1"/>
    </xf>
    <xf numFmtId="164" fontId="2" fillId="3" borderId="12" xfId="0" applyNumberFormat="1" applyFont="1" applyFill="1" applyBorder="1" applyAlignment="1">
      <alignment horizontal="center" vertical="center" readingOrder="1"/>
    </xf>
    <xf numFmtId="1" fontId="2" fillId="8" borderId="13" xfId="0" applyNumberFormat="1" applyFont="1" applyFill="1" applyBorder="1" applyAlignment="1">
      <alignment horizontal="center" vertical="center" readingOrder="1"/>
    </xf>
    <xf numFmtId="164" fontId="2" fillId="3" borderId="14" xfId="0" applyNumberFormat="1" applyFont="1" applyFill="1" applyBorder="1" applyAlignment="1">
      <alignment horizontal="center" vertical="center" readingOrder="1"/>
    </xf>
    <xf numFmtId="1" fontId="2" fillId="8" borderId="15" xfId="0" applyNumberFormat="1" applyFont="1" applyFill="1" applyBorder="1" applyAlignment="1">
      <alignment horizontal="center" vertical="center" readingOrder="1"/>
    </xf>
    <xf numFmtId="0" fontId="2" fillId="8" borderId="16" xfId="0" applyFont="1" applyFill="1" applyBorder="1" applyAlignment="1">
      <alignment horizontal="center" vertical="center" readingOrder="1"/>
    </xf>
    <xf numFmtId="164" fontId="2" fillId="0" borderId="16" xfId="1" applyNumberFormat="1" applyFont="1" applyFill="1" applyBorder="1" applyAlignment="1">
      <alignment horizontal="center" vertical="center" wrapText="1" readingOrder="1"/>
    </xf>
    <xf numFmtId="164" fontId="2" fillId="3" borderId="17" xfId="0" applyNumberFormat="1" applyFont="1" applyFill="1" applyBorder="1" applyAlignment="1">
      <alignment horizontal="center" vertical="center" readingOrder="1"/>
    </xf>
    <xf numFmtId="9" fontId="0" fillId="0" borderId="0" xfId="0" applyNumberFormat="1"/>
    <xf numFmtId="10" fontId="0" fillId="0" borderId="0" xfId="0" applyNumberFormat="1"/>
    <xf numFmtId="1" fontId="2" fillId="9" borderId="1" xfId="0" applyNumberFormat="1" applyFont="1" applyFill="1" applyBorder="1" applyAlignment="1">
      <alignment vertical="center" readingOrder="1"/>
    </xf>
    <xf numFmtId="10" fontId="2" fillId="0" borderId="21" xfId="0" applyNumberFormat="1" applyFont="1" applyBorder="1" applyAlignment="1">
      <alignment horizontal="center" vertical="center" wrapText="1" readingOrder="1"/>
    </xf>
    <xf numFmtId="10" fontId="2" fillId="0" borderId="22" xfId="0" applyNumberFormat="1" applyFont="1" applyBorder="1" applyAlignment="1">
      <alignment horizontal="center" vertical="center" wrapText="1" readingOrder="1"/>
    </xf>
    <xf numFmtId="10" fontId="2" fillId="0" borderId="22" xfId="2" applyNumberFormat="1" applyFont="1" applyFill="1" applyBorder="1" applyAlignment="1">
      <alignment horizontal="center" vertical="center" wrapText="1" readingOrder="1"/>
    </xf>
    <xf numFmtId="10" fontId="2" fillId="0" borderId="23" xfId="2" applyNumberFormat="1" applyFont="1" applyFill="1" applyBorder="1" applyAlignment="1">
      <alignment horizontal="center" vertical="center" wrapText="1" readingOrder="1"/>
    </xf>
    <xf numFmtId="10" fontId="2" fillId="0" borderId="20" xfId="0" applyNumberFormat="1" applyFont="1" applyBorder="1" applyAlignment="1">
      <alignment horizontal="center" vertical="center" wrapText="1" readingOrder="1"/>
    </xf>
    <xf numFmtId="164" fontId="0" fillId="0" borderId="1" xfId="0" applyNumberFormat="1" applyBorder="1"/>
    <xf numFmtId="10" fontId="0" fillId="0" borderId="1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4" fontId="0" fillId="0" borderId="11" xfId="0" applyNumberFormat="1" applyBorder="1"/>
    <xf numFmtId="10" fontId="0" fillId="0" borderId="11" xfId="0" applyNumberFormat="1" applyBorder="1"/>
    <xf numFmtId="164" fontId="0" fillId="0" borderId="16" xfId="0" applyNumberFormat="1" applyBorder="1"/>
    <xf numFmtId="10" fontId="0" fillId="0" borderId="16" xfId="0" applyNumberFormat="1" applyBorder="1"/>
    <xf numFmtId="0" fontId="6" fillId="12" borderId="6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 readingOrder="1"/>
    </xf>
    <xf numFmtId="1" fontId="7" fillId="9" borderId="1" xfId="0" applyNumberFormat="1" applyFont="1" applyFill="1" applyBorder="1" applyAlignment="1">
      <alignment horizontal="center" vertical="center" readingOrder="1"/>
    </xf>
    <xf numFmtId="1" fontId="7" fillId="10" borderId="1" xfId="0" applyNumberFormat="1" applyFont="1" applyFill="1" applyBorder="1" applyAlignment="1">
      <alignment horizontal="center" vertical="center" readingOrder="1"/>
    </xf>
    <xf numFmtId="1" fontId="2" fillId="11" borderId="1" xfId="0" applyNumberFormat="1" applyFont="1" applyFill="1" applyBorder="1" applyAlignment="1">
      <alignment horizontal="center" vertical="center" readingOrder="1"/>
    </xf>
    <xf numFmtId="1" fontId="2" fillId="9" borderId="18" xfId="0" applyNumberFormat="1" applyFont="1" applyFill="1" applyBorder="1" applyAlignment="1">
      <alignment horizontal="center" vertical="center" readingOrder="1"/>
    </xf>
    <xf numFmtId="1" fontId="2" fillId="9" borderId="19" xfId="0" applyNumberFormat="1" applyFont="1" applyFill="1" applyBorder="1" applyAlignment="1">
      <alignment horizontal="center" vertical="center" readingOrder="1"/>
    </xf>
    <xf numFmtId="1" fontId="2" fillId="3" borderId="24" xfId="0" applyNumberFormat="1" applyFont="1" applyFill="1" applyBorder="1" applyAlignment="1">
      <alignment horizontal="center" vertical="center" readingOrder="1"/>
    </xf>
    <xf numFmtId="1" fontId="2" fillId="3" borderId="25" xfId="0" applyNumberFormat="1" applyFont="1" applyFill="1" applyBorder="1" applyAlignment="1">
      <alignment horizontal="center" vertical="center" readingOrder="1"/>
    </xf>
    <xf numFmtId="1" fontId="2" fillId="3" borderId="26" xfId="0" applyNumberFormat="1" applyFont="1" applyFill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CF10-BB4D-4696-A2FF-10E578CE54BC}">
  <dimension ref="A1:F145"/>
  <sheetViews>
    <sheetView rightToLeft="1" tabSelected="1" zoomScaleNormal="100" workbookViewId="0">
      <selection activeCell="B14" sqref="B14"/>
    </sheetView>
  </sheetViews>
  <sheetFormatPr defaultRowHeight="14" x14ac:dyDescent="0.3"/>
  <cols>
    <col min="1" max="1" width="17.08203125" customWidth="1"/>
    <col min="2" max="2" width="40.58203125" customWidth="1"/>
    <col min="3" max="3" width="14.25" customWidth="1"/>
    <col min="4" max="4" width="13.5" customWidth="1"/>
    <col min="5" max="5" width="14.25" customWidth="1"/>
    <col min="6" max="6" width="12" bestFit="1" customWidth="1"/>
  </cols>
  <sheetData>
    <row r="1" spans="1:6" ht="70" customHeight="1" thickBot="1" x14ac:dyDescent="0.35">
      <c r="A1" s="80" t="s">
        <v>278</v>
      </c>
      <c r="B1" s="81"/>
      <c r="C1" s="81"/>
      <c r="D1" s="81"/>
      <c r="E1" s="81"/>
      <c r="F1" s="82"/>
    </row>
    <row r="2" spans="1:6" ht="57.5" customHeight="1" thickBot="1" x14ac:dyDescent="0.35">
      <c r="A2" s="38" t="s">
        <v>0</v>
      </c>
      <c r="B2" s="39" t="s">
        <v>1</v>
      </c>
      <c r="C2" s="40" t="s">
        <v>2</v>
      </c>
      <c r="D2" s="41" t="s">
        <v>3</v>
      </c>
      <c r="E2" s="42" t="s">
        <v>4</v>
      </c>
      <c r="F2" s="43" t="s">
        <v>5</v>
      </c>
    </row>
    <row r="3" spans="1:6" ht="18" customHeight="1" x14ac:dyDescent="0.3">
      <c r="A3" s="32">
        <v>7290000238173</v>
      </c>
      <c r="B3" s="33" t="s">
        <v>6</v>
      </c>
      <c r="C3" s="34">
        <f t="shared" ref="C3:C33" si="0">D3-D3*E3</f>
        <v>13.5</v>
      </c>
      <c r="D3" s="35">
        <v>19.924735881018247</v>
      </c>
      <c r="E3" s="36">
        <v>0.32245024071505601</v>
      </c>
      <c r="F3" s="37" t="s">
        <v>2</v>
      </c>
    </row>
    <row r="4" spans="1:6" ht="18" customHeight="1" x14ac:dyDescent="0.3">
      <c r="A4" s="7">
        <v>7290000238180</v>
      </c>
      <c r="B4" s="8" t="s">
        <v>7</v>
      </c>
      <c r="C4" s="9">
        <f t="shared" si="0"/>
        <v>13.047366368047779</v>
      </c>
      <c r="D4" s="10">
        <v>17.396488490730373</v>
      </c>
      <c r="E4" s="11">
        <v>0.25</v>
      </c>
      <c r="F4" s="12" t="s">
        <v>2</v>
      </c>
    </row>
    <row r="5" spans="1:6" ht="18" customHeight="1" x14ac:dyDescent="0.3">
      <c r="A5" s="7">
        <v>7290018091883</v>
      </c>
      <c r="B5" s="8" t="s">
        <v>12</v>
      </c>
      <c r="C5" s="9">
        <f t="shared" si="0"/>
        <v>15.321040000000002</v>
      </c>
      <c r="D5" s="10">
        <v>19.151300000000003</v>
      </c>
      <c r="E5" s="13">
        <v>0.2</v>
      </c>
      <c r="F5" s="12" t="s">
        <v>2</v>
      </c>
    </row>
    <row r="6" spans="1:6" ht="18" customHeight="1" x14ac:dyDescent="0.3">
      <c r="A6" s="7">
        <v>7290018091142</v>
      </c>
      <c r="B6" s="44" t="s">
        <v>15</v>
      </c>
      <c r="C6" s="9">
        <f t="shared" si="0"/>
        <v>15.5</v>
      </c>
      <c r="D6" s="10">
        <v>19.899999999999999</v>
      </c>
      <c r="E6" s="11">
        <v>0.22110552763819091</v>
      </c>
      <c r="F6" s="12" t="s">
        <v>2</v>
      </c>
    </row>
    <row r="7" spans="1:6" ht="18" customHeight="1" x14ac:dyDescent="0.3">
      <c r="A7" s="7">
        <v>7290018091937</v>
      </c>
      <c r="B7" s="44" t="s">
        <v>16</v>
      </c>
      <c r="C7" s="9">
        <f t="shared" si="0"/>
        <v>15.5</v>
      </c>
      <c r="D7" s="10">
        <v>19.897500000000001</v>
      </c>
      <c r="E7" s="11">
        <v>0.22100766427943214</v>
      </c>
      <c r="F7" s="12" t="s">
        <v>2</v>
      </c>
    </row>
    <row r="8" spans="1:6" ht="18" customHeight="1" x14ac:dyDescent="0.3">
      <c r="A8" s="7" t="s">
        <v>17</v>
      </c>
      <c r="B8" s="44" t="s">
        <v>18</v>
      </c>
      <c r="C8" s="9">
        <f t="shared" si="0"/>
        <v>15.5</v>
      </c>
      <c r="D8" s="10">
        <v>19.897500000000001</v>
      </c>
      <c r="E8" s="11">
        <v>0.22100766427943214</v>
      </c>
      <c r="F8" s="12" t="s">
        <v>2</v>
      </c>
    </row>
    <row r="9" spans="1:6" ht="18" customHeight="1" x14ac:dyDescent="0.3">
      <c r="A9" s="7" t="s">
        <v>19</v>
      </c>
      <c r="B9" s="44" t="s">
        <v>20</v>
      </c>
      <c r="C9" s="9">
        <f t="shared" si="0"/>
        <v>15.5</v>
      </c>
      <c r="D9" s="10">
        <v>19.897500000000001</v>
      </c>
      <c r="E9" s="11">
        <v>0.22100766427943214</v>
      </c>
      <c r="F9" s="12" t="s">
        <v>2</v>
      </c>
    </row>
    <row r="10" spans="1:6" ht="18" customHeight="1" x14ac:dyDescent="0.3">
      <c r="A10" s="7">
        <v>7290020239983</v>
      </c>
      <c r="B10" s="44" t="s">
        <v>21</v>
      </c>
      <c r="C10" s="9">
        <f t="shared" si="0"/>
        <v>15.502099999999999</v>
      </c>
      <c r="D10" s="10">
        <v>19.899999999999999</v>
      </c>
      <c r="E10" s="11">
        <v>0.221</v>
      </c>
      <c r="F10" s="12" t="s">
        <v>2</v>
      </c>
    </row>
    <row r="11" spans="1:6" ht="18" customHeight="1" x14ac:dyDescent="0.3">
      <c r="A11" s="7" t="s">
        <v>22</v>
      </c>
      <c r="B11" s="44" t="s">
        <v>23</v>
      </c>
      <c r="C11" s="9">
        <f t="shared" si="0"/>
        <v>15.5</v>
      </c>
      <c r="D11" s="10">
        <v>19.897500000000001</v>
      </c>
      <c r="E11" s="11">
        <v>0.22100766427943214</v>
      </c>
      <c r="F11" s="12" t="s">
        <v>2</v>
      </c>
    </row>
    <row r="12" spans="1:6" ht="18" customHeight="1" x14ac:dyDescent="0.3">
      <c r="A12" s="7">
        <v>7290020239440</v>
      </c>
      <c r="B12" s="44" t="s">
        <v>24</v>
      </c>
      <c r="C12" s="9">
        <f t="shared" si="0"/>
        <v>15.502099999999999</v>
      </c>
      <c r="D12" s="10">
        <v>19.899999999999999</v>
      </c>
      <c r="E12" s="11">
        <v>0.221</v>
      </c>
      <c r="F12" s="15" t="s">
        <v>25</v>
      </c>
    </row>
    <row r="13" spans="1:6" ht="18" customHeight="1" x14ac:dyDescent="0.3">
      <c r="A13" s="7" t="s">
        <v>26</v>
      </c>
      <c r="B13" s="44" t="s">
        <v>27</v>
      </c>
      <c r="C13" s="9">
        <f t="shared" si="0"/>
        <v>15.5</v>
      </c>
      <c r="D13" s="10">
        <v>19.897500000000001</v>
      </c>
      <c r="E13" s="11">
        <v>0.22100766427943214</v>
      </c>
      <c r="F13" s="12" t="s">
        <v>2</v>
      </c>
    </row>
    <row r="14" spans="1:6" ht="18" customHeight="1" x14ac:dyDescent="0.3">
      <c r="A14" s="7" t="s">
        <v>28</v>
      </c>
      <c r="B14" s="44" t="s">
        <v>29</v>
      </c>
      <c r="C14" s="9">
        <f t="shared" si="0"/>
        <v>15.5</v>
      </c>
      <c r="D14" s="10">
        <v>19.897500000000001</v>
      </c>
      <c r="E14" s="11">
        <v>0.22100766427943214</v>
      </c>
      <c r="F14" s="12" t="s">
        <v>2</v>
      </c>
    </row>
    <row r="15" spans="1:6" ht="18" customHeight="1" x14ac:dyDescent="0.3">
      <c r="A15" s="7" t="s">
        <v>30</v>
      </c>
      <c r="B15" s="44" t="s">
        <v>31</v>
      </c>
      <c r="C15" s="9">
        <f t="shared" si="0"/>
        <v>15.5</v>
      </c>
      <c r="D15" s="10">
        <v>19.897500000000001</v>
      </c>
      <c r="E15" s="11">
        <v>0.22100766427943214</v>
      </c>
      <c r="F15" s="12" t="s">
        <v>2</v>
      </c>
    </row>
    <row r="16" spans="1:6" ht="18" customHeight="1" x14ac:dyDescent="0.3">
      <c r="A16" s="7">
        <v>7290018091340</v>
      </c>
      <c r="B16" s="44" t="s">
        <v>32</v>
      </c>
      <c r="C16" s="9">
        <f t="shared" si="0"/>
        <v>15.500000000000043</v>
      </c>
      <c r="D16" s="10">
        <v>19.897500000000001</v>
      </c>
      <c r="E16" s="11">
        <v>0.22100766427943</v>
      </c>
      <c r="F16" s="12" t="s">
        <v>2</v>
      </c>
    </row>
    <row r="17" spans="1:6" ht="18" customHeight="1" x14ac:dyDescent="0.3">
      <c r="A17" s="7">
        <v>7290018091531</v>
      </c>
      <c r="B17" s="8" t="s">
        <v>33</v>
      </c>
      <c r="C17" s="9">
        <f t="shared" si="0"/>
        <v>19.5</v>
      </c>
      <c r="D17" s="10">
        <v>26.660770086910588</v>
      </c>
      <c r="E17" s="11">
        <v>0.26858826896475324</v>
      </c>
      <c r="F17" s="12" t="s">
        <v>2</v>
      </c>
    </row>
    <row r="18" spans="1:6" ht="18" customHeight="1" x14ac:dyDescent="0.3">
      <c r="A18" s="7">
        <v>7290000238029</v>
      </c>
      <c r="B18" s="8" t="s">
        <v>34</v>
      </c>
      <c r="C18" s="9">
        <f t="shared" si="0"/>
        <v>11.9</v>
      </c>
      <c r="D18" s="10">
        <v>18.699200000000001</v>
      </c>
      <c r="E18" s="11">
        <v>0.36360913835886027</v>
      </c>
      <c r="F18" s="12" t="s">
        <v>2</v>
      </c>
    </row>
    <row r="19" spans="1:6" ht="18" customHeight="1" x14ac:dyDescent="0.3">
      <c r="A19" s="7">
        <v>7290005559990</v>
      </c>
      <c r="B19" s="8" t="s">
        <v>35</v>
      </c>
      <c r="C19" s="9">
        <f t="shared" si="0"/>
        <v>12.9</v>
      </c>
      <c r="D19" s="10">
        <v>19.153493819661243</v>
      </c>
      <c r="E19" s="11">
        <v>0.32649363497546185</v>
      </c>
      <c r="F19" s="12" t="s">
        <v>2</v>
      </c>
    </row>
    <row r="20" spans="1:6" ht="18" customHeight="1" x14ac:dyDescent="0.3">
      <c r="A20" s="16">
        <v>7290020595256</v>
      </c>
      <c r="B20" s="17" t="s">
        <v>118</v>
      </c>
      <c r="C20" s="9">
        <f t="shared" si="0"/>
        <v>13.651200000000001</v>
      </c>
      <c r="D20" s="10">
        <v>17.28</v>
      </c>
      <c r="E20" s="11">
        <v>0.21</v>
      </c>
      <c r="F20" s="12" t="s">
        <v>2</v>
      </c>
    </row>
    <row r="21" spans="1:6" ht="18" customHeight="1" x14ac:dyDescent="0.3">
      <c r="A21" s="16">
        <v>7290018400968</v>
      </c>
      <c r="B21" s="17" t="s">
        <v>119</v>
      </c>
      <c r="C21" s="9">
        <f t="shared" si="0"/>
        <v>13.651200000000001</v>
      </c>
      <c r="D21" s="10">
        <v>17.28</v>
      </c>
      <c r="E21" s="11">
        <v>0.21</v>
      </c>
      <c r="F21" s="12" t="s">
        <v>2</v>
      </c>
    </row>
    <row r="22" spans="1:6" ht="18" customHeight="1" x14ac:dyDescent="0.3">
      <c r="A22" s="16">
        <v>7290018400470</v>
      </c>
      <c r="B22" s="17" t="s">
        <v>36</v>
      </c>
      <c r="C22" s="9">
        <f t="shared" si="0"/>
        <v>9.468</v>
      </c>
      <c r="D22" s="10">
        <v>13.15</v>
      </c>
      <c r="E22" s="11">
        <v>0.28000000000000003</v>
      </c>
      <c r="F22" s="12" t="s">
        <v>2</v>
      </c>
    </row>
    <row r="23" spans="1:6" ht="18" customHeight="1" x14ac:dyDescent="0.3">
      <c r="A23" s="16">
        <v>7290000104676</v>
      </c>
      <c r="B23" s="17" t="s">
        <v>37</v>
      </c>
      <c r="C23" s="9">
        <f t="shared" si="0"/>
        <v>9.9</v>
      </c>
      <c r="D23" s="10">
        <v>14.286641140509083</v>
      </c>
      <c r="E23" s="11">
        <v>0.30704495880917543</v>
      </c>
      <c r="F23" s="12" t="s">
        <v>2</v>
      </c>
    </row>
    <row r="24" spans="1:6" ht="18" customHeight="1" x14ac:dyDescent="0.3">
      <c r="A24" s="16">
        <v>7290000104720</v>
      </c>
      <c r="B24" s="17" t="s">
        <v>38</v>
      </c>
      <c r="C24" s="9">
        <f t="shared" si="0"/>
        <v>10.105879827369353</v>
      </c>
      <c r="D24" s="10">
        <v>14.646202648361381</v>
      </c>
      <c r="E24" s="11">
        <v>0.31</v>
      </c>
      <c r="F24" s="12" t="s">
        <v>2</v>
      </c>
    </row>
    <row r="25" spans="1:6" ht="18" customHeight="1" x14ac:dyDescent="0.3">
      <c r="A25" s="16">
        <v>7290000104737</v>
      </c>
      <c r="B25" s="17" t="s">
        <v>39</v>
      </c>
      <c r="C25" s="9">
        <f t="shared" si="0"/>
        <v>10.1058963907695</v>
      </c>
      <c r="D25" s="10">
        <v>14.64622665328913</v>
      </c>
      <c r="E25" s="11">
        <v>0.31</v>
      </c>
      <c r="F25" s="12" t="s">
        <v>2</v>
      </c>
    </row>
    <row r="26" spans="1:6" ht="18" customHeight="1" x14ac:dyDescent="0.3">
      <c r="A26" s="16">
        <v>7290000104881</v>
      </c>
      <c r="B26" s="17" t="s">
        <v>40</v>
      </c>
      <c r="C26" s="9">
        <f t="shared" si="0"/>
        <v>9.9010941437679172</v>
      </c>
      <c r="D26" s="10">
        <v>13.507631846886653</v>
      </c>
      <c r="E26" s="13">
        <v>0.26700000000000002</v>
      </c>
      <c r="F26" s="12" t="s">
        <v>2</v>
      </c>
    </row>
    <row r="27" spans="1:6" ht="18" customHeight="1" x14ac:dyDescent="0.3">
      <c r="A27" s="16">
        <v>7290000104690</v>
      </c>
      <c r="B27" s="17" t="s">
        <v>41</v>
      </c>
      <c r="C27" s="9">
        <f t="shared" si="0"/>
        <v>10</v>
      </c>
      <c r="D27" s="10">
        <v>13.867200000000002</v>
      </c>
      <c r="E27" s="11">
        <v>0.27887388946578989</v>
      </c>
      <c r="F27" s="12" t="s">
        <v>2</v>
      </c>
    </row>
    <row r="28" spans="1:6" ht="18" customHeight="1" x14ac:dyDescent="0.3">
      <c r="A28" s="16">
        <v>7290000107295</v>
      </c>
      <c r="B28" s="17" t="s">
        <v>42</v>
      </c>
      <c r="C28" s="9">
        <f t="shared" si="0"/>
        <v>12.902307264879362</v>
      </c>
      <c r="D28" s="10">
        <v>18.753353582673491</v>
      </c>
      <c r="E28" s="11">
        <v>0.312</v>
      </c>
      <c r="F28" s="12" t="s">
        <v>2</v>
      </c>
    </row>
    <row r="29" spans="1:6" ht="18" customHeight="1" x14ac:dyDescent="0.3">
      <c r="A29" s="16">
        <v>7290000104744</v>
      </c>
      <c r="B29" s="17" t="s">
        <v>43</v>
      </c>
      <c r="C29" s="9">
        <f t="shared" si="0"/>
        <v>11.9</v>
      </c>
      <c r="D29" s="10">
        <v>17.941669187898089</v>
      </c>
      <c r="E29" s="11">
        <v>0.33673952655270672</v>
      </c>
      <c r="F29" s="12" t="s">
        <v>2</v>
      </c>
    </row>
    <row r="30" spans="1:6" ht="18" customHeight="1" x14ac:dyDescent="0.3">
      <c r="A30" s="16">
        <v>7290000104836</v>
      </c>
      <c r="B30" s="17" t="s">
        <v>44</v>
      </c>
      <c r="C30" s="9">
        <f t="shared" si="0"/>
        <v>11.825452800000001</v>
      </c>
      <c r="D30" s="10">
        <v>17.513999999999999</v>
      </c>
      <c r="E30" s="11">
        <v>0.32479999999999998</v>
      </c>
      <c r="F30" s="12" t="s">
        <v>2</v>
      </c>
    </row>
    <row r="31" spans="1:6" ht="18" customHeight="1" x14ac:dyDescent="0.3">
      <c r="A31" s="16">
        <v>7290000104805</v>
      </c>
      <c r="B31" s="17" t="s">
        <v>45</v>
      </c>
      <c r="C31" s="9">
        <f t="shared" si="0"/>
        <v>10.5</v>
      </c>
      <c r="D31" s="10">
        <v>15.031307930613705</v>
      </c>
      <c r="E31" s="11">
        <v>0.30145799364438269</v>
      </c>
      <c r="F31" s="12" t="s">
        <v>2</v>
      </c>
    </row>
    <row r="32" spans="1:6" ht="18" customHeight="1" x14ac:dyDescent="0.3">
      <c r="A32" s="16">
        <v>7290000104911</v>
      </c>
      <c r="B32" s="17" t="s">
        <v>46</v>
      </c>
      <c r="C32" s="9">
        <f t="shared" si="0"/>
        <v>12.9</v>
      </c>
      <c r="D32" s="10">
        <v>17.282511601034642</v>
      </c>
      <c r="E32" s="11">
        <v>0.25358071223700357</v>
      </c>
      <c r="F32" s="12" t="s">
        <v>2</v>
      </c>
    </row>
    <row r="33" spans="1:6" ht="18" customHeight="1" x14ac:dyDescent="0.3">
      <c r="A33" s="16">
        <v>7290000106526</v>
      </c>
      <c r="B33" s="17" t="s">
        <v>47</v>
      </c>
      <c r="C33" s="9">
        <f t="shared" si="0"/>
        <v>12.9</v>
      </c>
      <c r="D33" s="10">
        <v>17.282496312603197</v>
      </c>
      <c r="E33" s="11">
        <v>0.25358005194002425</v>
      </c>
      <c r="F33" s="12" t="s">
        <v>2</v>
      </c>
    </row>
    <row r="34" spans="1:6" ht="18" customHeight="1" x14ac:dyDescent="0.3">
      <c r="A34" s="16">
        <v>7290000104683</v>
      </c>
      <c r="B34" s="17" t="s">
        <v>48</v>
      </c>
      <c r="C34" s="9">
        <v>11.5</v>
      </c>
      <c r="D34" s="18">
        <v>16.529395001260557</v>
      </c>
      <c r="E34" s="19">
        <v>0.30426975705263304</v>
      </c>
      <c r="F34" s="12" t="s">
        <v>2</v>
      </c>
    </row>
    <row r="35" spans="1:6" ht="18" customHeight="1" x14ac:dyDescent="0.3">
      <c r="A35" s="16">
        <v>7290000107189</v>
      </c>
      <c r="B35" s="17" t="s">
        <v>49</v>
      </c>
      <c r="C35" s="9">
        <v>11.5</v>
      </c>
      <c r="D35" s="18">
        <v>16.506486486486487</v>
      </c>
      <c r="E35" s="13">
        <v>0.30330418836165968</v>
      </c>
      <c r="F35" s="12" t="s">
        <v>2</v>
      </c>
    </row>
    <row r="36" spans="1:6" ht="18" customHeight="1" x14ac:dyDescent="0.3">
      <c r="A36" s="16">
        <v>7290000104799</v>
      </c>
      <c r="B36" s="17" t="s">
        <v>50</v>
      </c>
      <c r="C36" s="9">
        <v>10.6</v>
      </c>
      <c r="D36" s="10">
        <v>14.750459201990944</v>
      </c>
      <c r="E36" s="13">
        <v>0.28137830457717111</v>
      </c>
      <c r="F36" s="12" t="s">
        <v>2</v>
      </c>
    </row>
    <row r="37" spans="1:6" ht="18" customHeight="1" x14ac:dyDescent="0.3">
      <c r="A37" s="16">
        <v>7290000104201</v>
      </c>
      <c r="B37" s="17" t="s">
        <v>51</v>
      </c>
      <c r="C37" s="9">
        <f t="shared" ref="C37:C45" si="1">D37-D37*E37</f>
        <v>9.9</v>
      </c>
      <c r="D37" s="10">
        <v>14.47356094934853</v>
      </c>
      <c r="E37" s="13">
        <v>0.31599417485124076</v>
      </c>
      <c r="F37" s="12" t="s">
        <v>2</v>
      </c>
    </row>
    <row r="38" spans="1:6" ht="18" customHeight="1" x14ac:dyDescent="0.3">
      <c r="A38" s="21">
        <v>7290011876715</v>
      </c>
      <c r="B38" s="22" t="s">
        <v>52</v>
      </c>
      <c r="C38" s="9">
        <f t="shared" si="1"/>
        <v>23.924999999999997</v>
      </c>
      <c r="D38" s="10">
        <v>31.9</v>
      </c>
      <c r="E38" s="13">
        <v>0.25</v>
      </c>
      <c r="F38" s="20" t="s">
        <v>53</v>
      </c>
    </row>
    <row r="39" spans="1:6" ht="18" customHeight="1" x14ac:dyDescent="0.3">
      <c r="A39" s="21">
        <v>7290011876708</v>
      </c>
      <c r="B39" s="22" t="s">
        <v>54</v>
      </c>
      <c r="C39" s="9">
        <f t="shared" si="1"/>
        <v>23.924999999999997</v>
      </c>
      <c r="D39" s="10">
        <v>31.9</v>
      </c>
      <c r="E39" s="13">
        <v>0.25</v>
      </c>
      <c r="F39" s="20" t="s">
        <v>53</v>
      </c>
    </row>
    <row r="40" spans="1:6" ht="18" customHeight="1" x14ac:dyDescent="0.3">
      <c r="A40" s="21">
        <v>7290008409582</v>
      </c>
      <c r="B40" s="22" t="s">
        <v>55</v>
      </c>
      <c r="C40" s="9">
        <f t="shared" si="1"/>
        <v>26.85</v>
      </c>
      <c r="D40" s="23">
        <v>35.822119896070987</v>
      </c>
      <c r="E40" s="19">
        <v>0.2504631194943619</v>
      </c>
      <c r="F40" s="12" t="s">
        <v>2</v>
      </c>
    </row>
    <row r="41" spans="1:6" ht="18" customHeight="1" x14ac:dyDescent="0.3">
      <c r="A41" s="21">
        <v>7290008409551</v>
      </c>
      <c r="B41" s="22" t="s">
        <v>56</v>
      </c>
      <c r="C41" s="9">
        <f t="shared" si="1"/>
        <v>26.85</v>
      </c>
      <c r="D41" s="18">
        <v>35.822187849999999</v>
      </c>
      <c r="E41" s="19">
        <v>0.25046454134989404</v>
      </c>
      <c r="F41" s="12" t="s">
        <v>2</v>
      </c>
    </row>
    <row r="42" spans="1:6" ht="18" customHeight="1" x14ac:dyDescent="0.3">
      <c r="A42" s="21">
        <v>7290008409216</v>
      </c>
      <c r="B42" s="22" t="s">
        <v>57</v>
      </c>
      <c r="C42" s="9">
        <f t="shared" si="1"/>
        <v>26.85</v>
      </c>
      <c r="D42" s="18">
        <v>35.822119050179595</v>
      </c>
      <c r="E42" s="19">
        <v>0.25046310179505171</v>
      </c>
      <c r="F42" s="12" t="s">
        <v>2</v>
      </c>
    </row>
    <row r="43" spans="1:6" ht="18" customHeight="1" x14ac:dyDescent="0.3">
      <c r="A43" s="21">
        <v>7290008409049</v>
      </c>
      <c r="B43" s="22" t="s">
        <v>58</v>
      </c>
      <c r="C43" s="9">
        <f t="shared" si="1"/>
        <v>17.54</v>
      </c>
      <c r="D43" s="18">
        <v>22.449640000000002</v>
      </c>
      <c r="E43" s="19">
        <v>0.21869571182433226</v>
      </c>
      <c r="F43" s="12" t="s">
        <v>2</v>
      </c>
    </row>
    <row r="44" spans="1:6" ht="18" customHeight="1" x14ac:dyDescent="0.3">
      <c r="A44" s="21">
        <v>7290008409124</v>
      </c>
      <c r="B44" s="22" t="s">
        <v>59</v>
      </c>
      <c r="C44" s="9">
        <f t="shared" si="1"/>
        <v>23.533261432760867</v>
      </c>
      <c r="D44" s="18">
        <v>30.170847990719061</v>
      </c>
      <c r="E44" s="19">
        <v>0.22</v>
      </c>
      <c r="F44" s="12" t="s">
        <v>2</v>
      </c>
    </row>
    <row r="45" spans="1:6" ht="18" customHeight="1" x14ac:dyDescent="0.3">
      <c r="A45" s="21">
        <v>7290008409315</v>
      </c>
      <c r="B45" s="22" t="s">
        <v>60</v>
      </c>
      <c r="C45" s="9">
        <f t="shared" si="1"/>
        <v>17.5107192</v>
      </c>
      <c r="D45" s="10">
        <v>22.449640000000002</v>
      </c>
      <c r="E45" s="13">
        <v>0.22</v>
      </c>
      <c r="F45" s="12" t="s">
        <v>2</v>
      </c>
    </row>
    <row r="46" spans="1:6" s="45" customFormat="1" ht="25" x14ac:dyDescent="0.5">
      <c r="A46" s="83" t="s">
        <v>81</v>
      </c>
      <c r="B46" s="83"/>
      <c r="C46" s="83"/>
      <c r="D46" s="83"/>
      <c r="E46" s="83"/>
      <c r="F46" s="83"/>
    </row>
    <row r="47" spans="1:6" x14ac:dyDescent="0.3">
      <c r="A47" s="1" t="s">
        <v>0</v>
      </c>
      <c r="B47" s="2" t="s">
        <v>1</v>
      </c>
      <c r="C47" s="3"/>
      <c r="D47" s="4" t="s">
        <v>3</v>
      </c>
      <c r="E47" s="5" t="s">
        <v>4</v>
      </c>
      <c r="F47" s="6" t="s">
        <v>5</v>
      </c>
    </row>
    <row r="48" spans="1:6" ht="18" customHeight="1" x14ac:dyDescent="0.3">
      <c r="A48" s="25">
        <v>7290000664606</v>
      </c>
      <c r="B48" s="26" t="s">
        <v>82</v>
      </c>
      <c r="C48" s="26"/>
      <c r="D48" s="23">
        <v>24</v>
      </c>
      <c r="E48" s="13">
        <v>0.18</v>
      </c>
      <c r="F48" s="6">
        <f t="shared" ref="F48:F57" si="2">D48-D48*E48</f>
        <v>19.68</v>
      </c>
    </row>
    <row r="49" spans="1:6" ht="18" customHeight="1" x14ac:dyDescent="0.3">
      <c r="A49" s="25">
        <v>7290000664019</v>
      </c>
      <c r="B49" s="26" t="s">
        <v>83</v>
      </c>
      <c r="C49" s="26"/>
      <c r="D49" s="23">
        <v>24</v>
      </c>
      <c r="E49" s="13">
        <v>0.18</v>
      </c>
      <c r="F49" s="6">
        <f t="shared" si="2"/>
        <v>19.68</v>
      </c>
    </row>
    <row r="50" spans="1:6" ht="18" customHeight="1" x14ac:dyDescent="0.3">
      <c r="A50" s="25">
        <v>7290000664002</v>
      </c>
      <c r="B50" s="26" t="s">
        <v>84</v>
      </c>
      <c r="C50" s="26"/>
      <c r="D50" s="23">
        <v>24</v>
      </c>
      <c r="E50" s="13">
        <v>0.18</v>
      </c>
      <c r="F50" s="6">
        <f t="shared" si="2"/>
        <v>19.68</v>
      </c>
    </row>
    <row r="51" spans="1:6" ht="18" customHeight="1" x14ac:dyDescent="0.3">
      <c r="A51" s="25">
        <v>7290000664026</v>
      </c>
      <c r="B51" s="26" t="s">
        <v>85</v>
      </c>
      <c r="C51" s="26"/>
      <c r="D51" s="23">
        <v>24</v>
      </c>
      <c r="E51" s="13">
        <v>0.18</v>
      </c>
      <c r="F51" s="6">
        <f t="shared" si="2"/>
        <v>19.68</v>
      </c>
    </row>
    <row r="52" spans="1:6" ht="18" customHeight="1" x14ac:dyDescent="0.3">
      <c r="A52" s="25">
        <v>7290000652542</v>
      </c>
      <c r="B52" s="26" t="s">
        <v>86</v>
      </c>
      <c r="C52" s="26"/>
      <c r="D52" s="23">
        <v>22</v>
      </c>
      <c r="E52" s="13">
        <v>0.2</v>
      </c>
      <c r="F52" s="6">
        <f t="shared" si="2"/>
        <v>17.600000000000001</v>
      </c>
    </row>
    <row r="53" spans="1:6" ht="18" customHeight="1" x14ac:dyDescent="0.3">
      <c r="A53" s="25">
        <v>7290000654546</v>
      </c>
      <c r="B53" s="26" t="s">
        <v>87</v>
      </c>
      <c r="C53" s="26"/>
      <c r="D53" s="23">
        <v>24</v>
      </c>
      <c r="E53" s="13">
        <v>0.2</v>
      </c>
      <c r="F53" s="6">
        <f t="shared" si="2"/>
        <v>19.2</v>
      </c>
    </row>
    <row r="54" spans="1:6" ht="18" customHeight="1" x14ac:dyDescent="0.3">
      <c r="A54" s="25">
        <v>7290000663036</v>
      </c>
      <c r="B54" s="26" t="s">
        <v>88</v>
      </c>
      <c r="C54" s="26"/>
      <c r="D54" s="23">
        <v>30</v>
      </c>
      <c r="E54" s="13">
        <v>0.15</v>
      </c>
      <c r="F54" s="6">
        <f t="shared" si="2"/>
        <v>25.5</v>
      </c>
    </row>
    <row r="55" spans="1:6" ht="18" customHeight="1" x14ac:dyDescent="0.3">
      <c r="A55" s="25">
        <v>7290000659312</v>
      </c>
      <c r="B55" s="26" t="s">
        <v>89</v>
      </c>
      <c r="C55" s="26"/>
      <c r="D55" s="23">
        <v>63</v>
      </c>
      <c r="E55" s="13">
        <v>0.15</v>
      </c>
      <c r="F55" s="6">
        <f t="shared" si="2"/>
        <v>53.55</v>
      </c>
    </row>
    <row r="56" spans="1:6" ht="18" customHeight="1" x14ac:dyDescent="0.3">
      <c r="A56" s="25">
        <v>7290000644783</v>
      </c>
      <c r="B56" s="26" t="s">
        <v>90</v>
      </c>
      <c r="C56" s="26"/>
      <c r="D56" s="23">
        <v>68</v>
      </c>
      <c r="E56" s="13">
        <v>0.15</v>
      </c>
      <c r="F56" s="6">
        <f t="shared" si="2"/>
        <v>57.8</v>
      </c>
    </row>
    <row r="57" spans="1:6" ht="18" customHeight="1" x14ac:dyDescent="0.3">
      <c r="A57" s="25">
        <v>7290000662213</v>
      </c>
      <c r="B57" s="26" t="s">
        <v>91</v>
      </c>
      <c r="C57" s="26"/>
      <c r="D57" s="23">
        <v>70</v>
      </c>
      <c r="E57" s="13">
        <v>0.15</v>
      </c>
      <c r="F57" s="6">
        <f t="shared" si="2"/>
        <v>59.5</v>
      </c>
    </row>
    <row r="58" spans="1:6" ht="33.5" customHeight="1" x14ac:dyDescent="0.3">
      <c r="A58" s="84" t="s">
        <v>92</v>
      </c>
      <c r="B58" s="84"/>
      <c r="C58" s="84"/>
      <c r="D58" s="84"/>
      <c r="E58" s="84"/>
      <c r="F58" s="84"/>
    </row>
    <row r="59" spans="1:6" x14ac:dyDescent="0.3">
      <c r="A59" s="1" t="s">
        <v>0</v>
      </c>
      <c r="B59" s="2" t="s">
        <v>1</v>
      </c>
      <c r="C59" s="3"/>
      <c r="D59" s="4" t="s">
        <v>3</v>
      </c>
      <c r="E59" s="5" t="s">
        <v>4</v>
      </c>
      <c r="F59" s="6" t="s">
        <v>5</v>
      </c>
    </row>
    <row r="60" spans="1:6" ht="18" customHeight="1" x14ac:dyDescent="0.3">
      <c r="A60" s="27">
        <v>7290005559709</v>
      </c>
      <c r="B60" s="28" t="s">
        <v>93</v>
      </c>
      <c r="C60" s="28"/>
      <c r="D60" s="10">
        <v>22.328879999999998</v>
      </c>
      <c r="E60" s="13">
        <v>0.14908405616403503</v>
      </c>
      <c r="F60" s="6">
        <f t="shared" ref="F60:F84" si="3">D60-D60*E60</f>
        <v>19</v>
      </c>
    </row>
    <row r="61" spans="1:6" ht="18" customHeight="1" x14ac:dyDescent="0.3">
      <c r="A61" s="27">
        <v>7290014218321</v>
      </c>
      <c r="B61" s="28" t="s">
        <v>13</v>
      </c>
      <c r="C61" s="28"/>
      <c r="D61" s="10">
        <v>15.170535682426404</v>
      </c>
      <c r="E61" s="13">
        <v>0.14000000000000001</v>
      </c>
      <c r="F61" s="6">
        <f t="shared" si="3"/>
        <v>13.046660686886707</v>
      </c>
    </row>
    <row r="62" spans="1:6" ht="18" customHeight="1" x14ac:dyDescent="0.3">
      <c r="A62" s="27">
        <v>7290014218338</v>
      </c>
      <c r="B62" s="28" t="s">
        <v>14</v>
      </c>
      <c r="C62" s="28"/>
      <c r="D62" s="10">
        <v>12.921171052631578</v>
      </c>
      <c r="E62" s="13">
        <v>0.13</v>
      </c>
      <c r="F62" s="6">
        <f t="shared" si="3"/>
        <v>11.241418815789473</v>
      </c>
    </row>
    <row r="63" spans="1:6" ht="18" customHeight="1" x14ac:dyDescent="0.3">
      <c r="A63" s="27">
        <v>7290020239044</v>
      </c>
      <c r="B63" s="28" t="s">
        <v>8</v>
      </c>
      <c r="C63" s="28"/>
      <c r="D63" s="10">
        <v>21.7</v>
      </c>
      <c r="E63" s="13">
        <v>0.15</v>
      </c>
      <c r="F63" s="6">
        <f t="shared" si="3"/>
        <v>18.445</v>
      </c>
    </row>
    <row r="64" spans="1:6" ht="18" customHeight="1" x14ac:dyDescent="0.3">
      <c r="A64" s="27">
        <v>7290020239099</v>
      </c>
      <c r="B64" s="28" t="s">
        <v>9</v>
      </c>
      <c r="C64" s="28"/>
      <c r="D64" s="10">
        <v>21.7</v>
      </c>
      <c r="E64" s="13">
        <v>0.15</v>
      </c>
      <c r="F64" s="6">
        <f t="shared" si="3"/>
        <v>18.445</v>
      </c>
    </row>
    <row r="65" spans="1:6" ht="18" customHeight="1" x14ac:dyDescent="0.3">
      <c r="A65" s="27">
        <v>7290013117410</v>
      </c>
      <c r="B65" s="28" t="s">
        <v>10</v>
      </c>
      <c r="C65" s="28"/>
      <c r="D65" s="10">
        <v>19.601263636363644</v>
      </c>
      <c r="E65" s="13">
        <v>0.1837</v>
      </c>
      <c r="F65" s="6">
        <f t="shared" si="3"/>
        <v>16.000511506363644</v>
      </c>
    </row>
    <row r="66" spans="1:6" ht="18" customHeight="1" x14ac:dyDescent="0.3">
      <c r="A66" s="27">
        <v>7290013117427</v>
      </c>
      <c r="B66" s="28" t="s">
        <v>11</v>
      </c>
      <c r="C66" s="28"/>
      <c r="D66" s="10">
        <v>19.600571563204266</v>
      </c>
      <c r="E66" s="13">
        <v>0.2</v>
      </c>
      <c r="F66" s="6">
        <f t="shared" si="3"/>
        <v>15.680457250563412</v>
      </c>
    </row>
    <row r="67" spans="1:6" ht="18" customHeight="1" x14ac:dyDescent="0.3">
      <c r="A67" s="27">
        <v>7290006271655</v>
      </c>
      <c r="B67" s="28" t="s">
        <v>94</v>
      </c>
      <c r="C67" s="28"/>
      <c r="D67" s="10">
        <v>21.695100000000004</v>
      </c>
      <c r="E67" s="11">
        <v>0.22</v>
      </c>
      <c r="F67" s="6">
        <f t="shared" si="3"/>
        <v>16.922178000000002</v>
      </c>
    </row>
    <row r="68" spans="1:6" ht="18" customHeight="1" x14ac:dyDescent="0.3">
      <c r="A68" s="27">
        <v>7290000240541</v>
      </c>
      <c r="B68" s="28" t="s">
        <v>95</v>
      </c>
      <c r="C68" s="28"/>
      <c r="D68" s="10">
        <v>19.04</v>
      </c>
      <c r="E68" s="11">
        <v>0.15</v>
      </c>
      <c r="F68" s="6">
        <f t="shared" si="3"/>
        <v>16.183999999999997</v>
      </c>
    </row>
    <row r="69" spans="1:6" ht="18" customHeight="1" x14ac:dyDescent="0.3">
      <c r="A69" s="27">
        <v>7290006271648</v>
      </c>
      <c r="B69" s="28" t="s">
        <v>96</v>
      </c>
      <c r="C69" s="28"/>
      <c r="D69" s="10">
        <v>19.639302478698685</v>
      </c>
      <c r="E69" s="11">
        <v>0.17</v>
      </c>
      <c r="F69" s="6">
        <f t="shared" si="3"/>
        <v>16.300621057319908</v>
      </c>
    </row>
    <row r="70" spans="1:6" ht="18" customHeight="1" x14ac:dyDescent="0.3">
      <c r="A70" s="27">
        <v>7290013117212</v>
      </c>
      <c r="B70" s="28" t="s">
        <v>97</v>
      </c>
      <c r="C70" s="28"/>
      <c r="D70" s="10">
        <v>17.31899705882353</v>
      </c>
      <c r="E70" s="13">
        <v>0.16276907082141528</v>
      </c>
      <c r="F70" s="6">
        <f t="shared" si="3"/>
        <v>14.5</v>
      </c>
    </row>
    <row r="71" spans="1:6" ht="18" customHeight="1" x14ac:dyDescent="0.3">
      <c r="A71" s="27">
        <v>7290013117229</v>
      </c>
      <c r="B71" s="28" t="s">
        <v>98</v>
      </c>
      <c r="C71" s="28"/>
      <c r="D71" s="10">
        <v>17.318447368421051</v>
      </c>
      <c r="E71" s="13">
        <v>0.16274249697234916</v>
      </c>
      <c r="F71" s="6">
        <f t="shared" si="3"/>
        <v>14.5</v>
      </c>
    </row>
    <row r="72" spans="1:6" ht="18" customHeight="1" x14ac:dyDescent="0.3">
      <c r="A72" s="27">
        <v>7290013117243</v>
      </c>
      <c r="B72" s="28" t="s">
        <v>99</v>
      </c>
      <c r="C72" s="28"/>
      <c r="D72" s="10">
        <v>17.318472727272727</v>
      </c>
      <c r="E72" s="13">
        <v>0.1627437229400871</v>
      </c>
      <c r="F72" s="6">
        <f t="shared" si="3"/>
        <v>14.5</v>
      </c>
    </row>
    <row r="73" spans="1:6" ht="18" customHeight="1" x14ac:dyDescent="0.3">
      <c r="A73" s="27">
        <v>7290014218482</v>
      </c>
      <c r="B73" s="28" t="s">
        <v>101</v>
      </c>
      <c r="C73" s="28"/>
      <c r="D73" s="10">
        <v>27.683318123977998</v>
      </c>
      <c r="E73" s="11">
        <v>0.15590000000000001</v>
      </c>
      <c r="F73" s="6">
        <f t="shared" si="3"/>
        <v>23.367488828449829</v>
      </c>
    </row>
    <row r="74" spans="1:6" ht="18" customHeight="1" x14ac:dyDescent="0.3">
      <c r="A74" s="27">
        <v>7290014218932</v>
      </c>
      <c r="B74" s="28" t="s">
        <v>102</v>
      </c>
      <c r="C74" s="28"/>
      <c r="D74" s="10">
        <v>26.655941381919209</v>
      </c>
      <c r="E74" s="13">
        <v>0.15591050874452309</v>
      </c>
      <c r="F74" s="6">
        <f t="shared" si="3"/>
        <v>22.5</v>
      </c>
    </row>
    <row r="75" spans="1:6" ht="18" customHeight="1" x14ac:dyDescent="0.3">
      <c r="A75" s="27">
        <v>7290020595003</v>
      </c>
      <c r="B75" s="28" t="s">
        <v>100</v>
      </c>
      <c r="C75" s="29" t="s">
        <v>25</v>
      </c>
      <c r="D75" s="10">
        <v>21.5</v>
      </c>
      <c r="E75" s="13">
        <v>0.15</v>
      </c>
      <c r="F75" s="6">
        <f t="shared" si="3"/>
        <v>18.274999999999999</v>
      </c>
    </row>
    <row r="76" spans="1:6" ht="18" customHeight="1" x14ac:dyDescent="0.3">
      <c r="A76" s="25">
        <v>7290020239143</v>
      </c>
      <c r="B76" s="26" t="s">
        <v>103</v>
      </c>
      <c r="C76" s="29" t="s">
        <v>25</v>
      </c>
      <c r="D76" s="18">
        <v>21.5</v>
      </c>
      <c r="E76" s="13">
        <v>0.221</v>
      </c>
      <c r="F76" s="6">
        <f t="shared" si="3"/>
        <v>16.7485</v>
      </c>
    </row>
    <row r="77" spans="1:6" ht="18" customHeight="1" x14ac:dyDescent="0.3">
      <c r="A77" s="27">
        <v>7290018091920</v>
      </c>
      <c r="B77" s="28" t="s">
        <v>104</v>
      </c>
      <c r="C77" s="28"/>
      <c r="D77" s="10">
        <v>37.99</v>
      </c>
      <c r="E77" s="13">
        <v>0.1061</v>
      </c>
      <c r="F77" s="6">
        <f t="shared" si="3"/>
        <v>33.959260999999998</v>
      </c>
    </row>
    <row r="78" spans="1:6" ht="18" customHeight="1" x14ac:dyDescent="0.3">
      <c r="A78" s="27">
        <v>7290020239181</v>
      </c>
      <c r="B78" s="26" t="s">
        <v>105</v>
      </c>
      <c r="C78" s="28"/>
      <c r="D78" s="10">
        <v>20.1534938196612</v>
      </c>
      <c r="E78" s="13">
        <v>0.22</v>
      </c>
      <c r="F78" s="6">
        <f t="shared" si="3"/>
        <v>15.719725179335736</v>
      </c>
    </row>
    <row r="79" spans="1:6" ht="18" customHeight="1" x14ac:dyDescent="0.3">
      <c r="A79" s="27">
        <v>7290013117526</v>
      </c>
      <c r="B79" s="26" t="s">
        <v>106</v>
      </c>
      <c r="C79" s="28"/>
      <c r="D79" s="10">
        <v>19.600600910051195</v>
      </c>
      <c r="E79" s="13">
        <v>0.2</v>
      </c>
      <c r="F79" s="6">
        <f t="shared" si="3"/>
        <v>15.680480728040957</v>
      </c>
    </row>
    <row r="80" spans="1:6" ht="18" customHeight="1" x14ac:dyDescent="0.3">
      <c r="A80" s="27">
        <v>7290018091548</v>
      </c>
      <c r="B80" s="26" t="s">
        <v>107</v>
      </c>
      <c r="C80" s="28"/>
      <c r="D80" s="10">
        <v>23.988645844007976</v>
      </c>
      <c r="E80" s="13">
        <v>0.2</v>
      </c>
      <c r="F80" s="6">
        <f t="shared" si="3"/>
        <v>19.190916675206381</v>
      </c>
    </row>
    <row r="81" spans="1:6" ht="18" customHeight="1" x14ac:dyDescent="0.3">
      <c r="A81" s="27">
        <v>7290000238036</v>
      </c>
      <c r="B81" s="28" t="s">
        <v>108</v>
      </c>
      <c r="C81" s="28"/>
      <c r="D81" s="10">
        <v>15.557596488185157</v>
      </c>
      <c r="E81" s="13">
        <v>0.19653398842855802</v>
      </c>
      <c r="F81" s="6">
        <f t="shared" si="3"/>
        <v>12.5</v>
      </c>
    </row>
    <row r="82" spans="1:6" ht="18" customHeight="1" x14ac:dyDescent="0.3">
      <c r="A82" s="27">
        <v>7290006271181</v>
      </c>
      <c r="B82" s="28" t="s">
        <v>109</v>
      </c>
      <c r="C82" s="28"/>
      <c r="D82" s="10">
        <v>20.381952755905512</v>
      </c>
      <c r="E82" s="13">
        <v>0.12422522935992467</v>
      </c>
      <c r="F82" s="6">
        <f t="shared" si="3"/>
        <v>17.850000000000001</v>
      </c>
    </row>
    <row r="83" spans="1:6" ht="18" customHeight="1" x14ac:dyDescent="0.3">
      <c r="A83" s="27">
        <v>7290006271174</v>
      </c>
      <c r="B83" s="28" t="s">
        <v>110</v>
      </c>
      <c r="C83" s="28"/>
      <c r="D83" s="10">
        <v>15.748318577333041</v>
      </c>
      <c r="E83" s="13">
        <v>0.11101620587288862</v>
      </c>
      <c r="F83" s="6">
        <f t="shared" si="3"/>
        <v>14</v>
      </c>
    </row>
    <row r="84" spans="1:6" ht="18" customHeight="1" x14ac:dyDescent="0.3">
      <c r="A84" s="27">
        <v>7290006271761</v>
      </c>
      <c r="B84" s="28" t="s">
        <v>111</v>
      </c>
      <c r="C84" s="28"/>
      <c r="D84" s="10">
        <v>19.103158333333333</v>
      </c>
      <c r="E84" s="13">
        <v>0.18338110757427101</v>
      </c>
      <c r="F84" s="6">
        <f t="shared" si="3"/>
        <v>15.600000000000001</v>
      </c>
    </row>
    <row r="85" spans="1:6" ht="37.5" customHeight="1" x14ac:dyDescent="0.3">
      <c r="A85" s="85" t="s">
        <v>112</v>
      </c>
      <c r="B85" s="85"/>
      <c r="C85" s="85"/>
      <c r="D85" s="85"/>
      <c r="E85" s="85"/>
      <c r="F85" s="85"/>
    </row>
    <row r="86" spans="1:6" ht="41" customHeight="1" x14ac:dyDescent="0.3">
      <c r="A86" s="1" t="s">
        <v>0</v>
      </c>
      <c r="B86" s="2" t="s">
        <v>1</v>
      </c>
      <c r="C86" s="3"/>
      <c r="D86" s="4" t="s">
        <v>3</v>
      </c>
      <c r="E86" s="5" t="s">
        <v>4</v>
      </c>
      <c r="F86" s="6" t="s">
        <v>5</v>
      </c>
    </row>
    <row r="87" spans="1:6" ht="18" customHeight="1" x14ac:dyDescent="0.3">
      <c r="A87" s="27">
        <v>7290000103839</v>
      </c>
      <c r="B87" s="28" t="s">
        <v>113</v>
      </c>
      <c r="C87" s="28"/>
      <c r="D87" s="10">
        <v>13.344442342342342</v>
      </c>
      <c r="E87" s="13">
        <v>0.25</v>
      </c>
      <c r="F87" s="6">
        <f>D87-D87*E87</f>
        <v>10.008331756756757</v>
      </c>
    </row>
    <row r="88" spans="1:6" ht="18" customHeight="1" x14ac:dyDescent="0.3">
      <c r="A88" s="27">
        <v>7290000103860</v>
      </c>
      <c r="B88" s="28" t="s">
        <v>114</v>
      </c>
      <c r="C88" s="28"/>
      <c r="D88" s="10">
        <v>13.344517441860464</v>
      </c>
      <c r="E88" s="13">
        <v>0.25</v>
      </c>
      <c r="F88" s="6">
        <f>D88-D88*E88</f>
        <v>10.008388081395349</v>
      </c>
    </row>
    <row r="89" spans="1:6" ht="18" customHeight="1" x14ac:dyDescent="0.3">
      <c r="A89" s="27">
        <v>7290000103877</v>
      </c>
      <c r="B89" s="28" t="s">
        <v>115</v>
      </c>
      <c r="C89" s="28"/>
      <c r="D89" s="10">
        <v>13.339927777777779</v>
      </c>
      <c r="E89" s="13">
        <v>0.25</v>
      </c>
      <c r="F89" s="6">
        <f>D89-D89*E89</f>
        <v>10.004945833333334</v>
      </c>
    </row>
    <row r="90" spans="1:6" ht="18" customHeight="1" x14ac:dyDescent="0.3">
      <c r="A90" s="27">
        <v>7290000103365</v>
      </c>
      <c r="B90" s="28" t="s">
        <v>116</v>
      </c>
      <c r="C90" s="28"/>
      <c r="D90" s="10">
        <v>13.3415625</v>
      </c>
      <c r="E90" s="13">
        <v>0.25</v>
      </c>
      <c r="F90" s="6">
        <f>D90-D90*E90</f>
        <v>10.006171875</v>
      </c>
    </row>
    <row r="91" spans="1:6" ht="18" customHeight="1" x14ac:dyDescent="0.3">
      <c r="A91" s="27">
        <v>7290000103846</v>
      </c>
      <c r="B91" s="28" t="s">
        <v>117</v>
      </c>
      <c r="C91" s="28"/>
      <c r="D91" s="10">
        <v>13.344604074074073</v>
      </c>
      <c r="E91" s="13">
        <v>0.25</v>
      </c>
      <c r="F91" s="6">
        <f>D91-D91*E91</f>
        <v>10.008453055555556</v>
      </c>
    </row>
    <row r="92" spans="1:6" ht="18" customHeight="1" x14ac:dyDescent="0.3">
      <c r="A92" s="27">
        <v>7290020239136</v>
      </c>
      <c r="B92" s="28" t="s">
        <v>120</v>
      </c>
      <c r="C92" s="28"/>
      <c r="D92" s="10">
        <v>22.68</v>
      </c>
      <c r="E92" s="13">
        <v>7.0000000000000007E-2</v>
      </c>
      <c r="F92" s="6">
        <v>21.092399999999998</v>
      </c>
    </row>
    <row r="93" spans="1:6" ht="18" customHeight="1" x14ac:dyDescent="0.3">
      <c r="A93" s="27">
        <v>7290020239082</v>
      </c>
      <c r="B93" s="28" t="s">
        <v>121</v>
      </c>
      <c r="C93" s="28"/>
      <c r="D93" s="10">
        <v>22.68</v>
      </c>
      <c r="E93" s="13">
        <v>7.0000000000000007E-2</v>
      </c>
      <c r="F93" s="6">
        <v>21.092399999999998</v>
      </c>
    </row>
    <row r="94" spans="1:6" ht="18" customHeight="1" x14ac:dyDescent="0.3">
      <c r="A94" s="27">
        <v>72900000107165</v>
      </c>
      <c r="B94" s="28" t="s">
        <v>122</v>
      </c>
      <c r="C94" s="28"/>
      <c r="D94" s="10">
        <v>9.7899999999999991</v>
      </c>
      <c r="E94" s="13">
        <v>0.1</v>
      </c>
      <c r="F94" s="6">
        <f t="shared" ref="F94:F132" si="4">D94-D94*E94</f>
        <v>8.8109999999999999</v>
      </c>
    </row>
    <row r="95" spans="1:6" ht="18" customHeight="1" x14ac:dyDescent="0.3">
      <c r="A95" s="25">
        <v>7290000103778</v>
      </c>
      <c r="B95" s="26" t="s">
        <v>123</v>
      </c>
      <c r="C95" s="30" t="s">
        <v>124</v>
      </c>
      <c r="D95" s="10">
        <v>9.86</v>
      </c>
      <c r="E95" s="13">
        <v>0.15</v>
      </c>
      <c r="F95" s="6">
        <f t="shared" si="4"/>
        <v>8.3810000000000002</v>
      </c>
    </row>
    <row r="96" spans="1:6" ht="18" customHeight="1" x14ac:dyDescent="0.3">
      <c r="A96" s="25">
        <v>7290020239495</v>
      </c>
      <c r="B96" s="26" t="s">
        <v>125</v>
      </c>
      <c r="C96" s="28"/>
      <c r="D96" s="10">
        <v>13.49</v>
      </c>
      <c r="E96" s="13">
        <v>0.12</v>
      </c>
      <c r="F96" s="6">
        <f t="shared" si="4"/>
        <v>11.8712</v>
      </c>
    </row>
    <row r="97" spans="1:6" ht="18" customHeight="1" x14ac:dyDescent="0.3">
      <c r="A97" s="25">
        <v>7290018400531</v>
      </c>
      <c r="B97" s="26" t="s">
        <v>126</v>
      </c>
      <c r="C97" s="28"/>
      <c r="D97" s="10">
        <v>16.68</v>
      </c>
      <c r="E97" s="13">
        <v>0.27</v>
      </c>
      <c r="F97" s="6">
        <f t="shared" si="4"/>
        <v>12.176399999999999</v>
      </c>
    </row>
    <row r="98" spans="1:6" ht="18" customHeight="1" x14ac:dyDescent="0.3">
      <c r="A98" s="25">
        <v>7290000106175</v>
      </c>
      <c r="B98" s="26" t="s">
        <v>127</v>
      </c>
      <c r="C98" s="28"/>
      <c r="D98" s="10">
        <v>30.0242</v>
      </c>
      <c r="E98" s="13">
        <v>0.1721311475409838</v>
      </c>
      <c r="F98" s="6">
        <f t="shared" si="4"/>
        <v>24.856099999999994</v>
      </c>
    </row>
    <row r="99" spans="1:6" ht="18" customHeight="1" x14ac:dyDescent="0.3">
      <c r="A99" s="25">
        <v>7290018400500</v>
      </c>
      <c r="B99" s="26" t="s">
        <v>128</v>
      </c>
      <c r="C99" s="28"/>
      <c r="D99" s="10">
        <v>12.287871465295629</v>
      </c>
      <c r="E99" s="13">
        <v>0.23</v>
      </c>
      <c r="F99" s="6">
        <f t="shared" si="4"/>
        <v>9.4616610282776339</v>
      </c>
    </row>
    <row r="100" spans="1:6" ht="18" customHeight="1" x14ac:dyDescent="0.3">
      <c r="A100" s="25">
        <v>7290000104225</v>
      </c>
      <c r="B100" s="26" t="s">
        <v>129</v>
      </c>
      <c r="C100" s="28"/>
      <c r="D100" s="10">
        <v>12.29409409554094</v>
      </c>
      <c r="E100" s="13">
        <v>0.23000000000000004</v>
      </c>
      <c r="F100" s="6">
        <f t="shared" si="4"/>
        <v>9.4664524535665233</v>
      </c>
    </row>
    <row r="101" spans="1:6" ht="18" customHeight="1" x14ac:dyDescent="0.3">
      <c r="A101" s="25">
        <v>7290000104706</v>
      </c>
      <c r="B101" s="26" t="s">
        <v>130</v>
      </c>
      <c r="C101" s="28"/>
      <c r="D101" s="10">
        <v>13.275769639863826</v>
      </c>
      <c r="E101" s="13">
        <v>0.21</v>
      </c>
      <c r="F101" s="6">
        <f t="shared" si="4"/>
        <v>10.487858015492423</v>
      </c>
    </row>
    <row r="102" spans="1:6" ht="18" customHeight="1" x14ac:dyDescent="0.3">
      <c r="A102" s="25">
        <v>7290000104829</v>
      </c>
      <c r="B102" s="26" t="s">
        <v>131</v>
      </c>
      <c r="C102" s="28"/>
      <c r="D102" s="10">
        <v>16.027200000000001</v>
      </c>
      <c r="E102" s="13">
        <v>0.24</v>
      </c>
      <c r="F102" s="6">
        <f t="shared" si="4"/>
        <v>12.180672000000001</v>
      </c>
    </row>
    <row r="103" spans="1:6" ht="18" customHeight="1" x14ac:dyDescent="0.3">
      <c r="A103" s="25">
        <v>7290000103488</v>
      </c>
      <c r="B103" s="26" t="s">
        <v>132</v>
      </c>
      <c r="C103" s="28"/>
      <c r="D103" s="10">
        <v>16.05</v>
      </c>
      <c r="E103" s="13">
        <v>0.20000000000000004</v>
      </c>
      <c r="F103" s="6">
        <f t="shared" si="4"/>
        <v>12.84</v>
      </c>
    </row>
    <row r="104" spans="1:6" ht="18" customHeight="1" x14ac:dyDescent="0.3">
      <c r="A104" s="27">
        <v>7290020239938</v>
      </c>
      <c r="B104" s="26" t="s">
        <v>133</v>
      </c>
      <c r="C104" s="26"/>
      <c r="D104" s="18">
        <v>12.29</v>
      </c>
      <c r="E104" s="13">
        <v>0.23</v>
      </c>
      <c r="F104" s="6">
        <f t="shared" si="4"/>
        <v>9.4633000000000003</v>
      </c>
    </row>
    <row r="105" spans="1:6" ht="18" customHeight="1" x14ac:dyDescent="0.3">
      <c r="A105" s="25">
        <v>7290000104713</v>
      </c>
      <c r="B105" s="26" t="s">
        <v>134</v>
      </c>
      <c r="C105" s="28"/>
      <c r="D105" s="10">
        <v>19.105918643405467</v>
      </c>
      <c r="E105" s="13">
        <v>0.28999999999999998</v>
      </c>
      <c r="F105" s="6">
        <f t="shared" si="4"/>
        <v>13.565202236817882</v>
      </c>
    </row>
    <row r="106" spans="1:6" ht="18" customHeight="1" x14ac:dyDescent="0.3">
      <c r="A106" s="25">
        <v>7290000104751</v>
      </c>
      <c r="B106" s="26" t="s">
        <v>135</v>
      </c>
      <c r="C106" s="28"/>
      <c r="D106" s="10">
        <v>17.503428571428572</v>
      </c>
      <c r="E106" s="13">
        <v>0.23</v>
      </c>
      <c r="F106" s="6">
        <f t="shared" si="4"/>
        <v>13.477640000000001</v>
      </c>
    </row>
    <row r="107" spans="1:6" ht="18" customHeight="1" x14ac:dyDescent="0.3">
      <c r="A107" s="25">
        <v>7290000103471</v>
      </c>
      <c r="B107" s="26" t="s">
        <v>136</v>
      </c>
      <c r="C107" s="28"/>
      <c r="D107" s="10">
        <v>12.11983146343103</v>
      </c>
      <c r="E107" s="13">
        <v>0.22</v>
      </c>
      <c r="F107" s="6">
        <f t="shared" si="4"/>
        <v>9.4534685414762034</v>
      </c>
    </row>
    <row r="108" spans="1:6" ht="18" customHeight="1" x14ac:dyDescent="0.3">
      <c r="A108" s="25">
        <v>7290000103457</v>
      </c>
      <c r="B108" s="26" t="s">
        <v>137</v>
      </c>
      <c r="C108" s="28"/>
      <c r="D108" s="10">
        <v>11.888041997919608</v>
      </c>
      <c r="E108" s="13">
        <v>0.20999999999999996</v>
      </c>
      <c r="F108" s="6">
        <f t="shared" si="4"/>
        <v>9.3915531783564905</v>
      </c>
    </row>
    <row r="109" spans="1:6" ht="18" customHeight="1" x14ac:dyDescent="0.3">
      <c r="A109" s="25">
        <v>7290000104775</v>
      </c>
      <c r="B109" s="26" t="s">
        <v>138</v>
      </c>
      <c r="C109" s="28"/>
      <c r="D109" s="10">
        <v>17.944000000000003</v>
      </c>
      <c r="E109" s="13">
        <v>0.25</v>
      </c>
      <c r="F109" s="6">
        <f t="shared" si="4"/>
        <v>13.458000000000002</v>
      </c>
    </row>
    <row r="110" spans="1:6" ht="18" customHeight="1" x14ac:dyDescent="0.3">
      <c r="A110" s="25">
        <v>7290000104768</v>
      </c>
      <c r="B110" s="26" t="s">
        <v>139</v>
      </c>
      <c r="C110" s="28"/>
      <c r="D110" s="10">
        <v>17.943548387096776</v>
      </c>
      <c r="E110" s="13">
        <v>0.25</v>
      </c>
      <c r="F110" s="6">
        <f t="shared" si="4"/>
        <v>13.457661290322582</v>
      </c>
    </row>
    <row r="111" spans="1:6" ht="18" customHeight="1" x14ac:dyDescent="0.3">
      <c r="A111" s="25">
        <v>7290000104072</v>
      </c>
      <c r="B111" s="26" t="s">
        <v>140</v>
      </c>
      <c r="C111" s="28"/>
      <c r="D111" s="10">
        <v>15.032538636523887</v>
      </c>
      <c r="E111" s="13">
        <v>0.19</v>
      </c>
      <c r="F111" s="6">
        <f t="shared" si="4"/>
        <v>12.176356295584348</v>
      </c>
    </row>
    <row r="112" spans="1:6" ht="18" customHeight="1" x14ac:dyDescent="0.3">
      <c r="A112" s="25">
        <v>7290018400173</v>
      </c>
      <c r="B112" s="26" t="s">
        <v>141</v>
      </c>
      <c r="C112" s="28"/>
      <c r="D112" s="10">
        <v>17.28</v>
      </c>
      <c r="E112" s="13">
        <v>0.22000000000000003</v>
      </c>
      <c r="F112" s="6">
        <f t="shared" si="4"/>
        <v>13.478400000000001</v>
      </c>
    </row>
    <row r="113" spans="1:6" ht="18" customHeight="1" x14ac:dyDescent="0.3">
      <c r="A113" s="25">
        <v>7290018400968</v>
      </c>
      <c r="B113" s="26" t="s">
        <v>142</v>
      </c>
      <c r="C113" s="28"/>
      <c r="D113" s="10">
        <v>17.28</v>
      </c>
      <c r="E113" s="13">
        <v>0.2013888888888889</v>
      </c>
      <c r="F113" s="6">
        <f t="shared" si="4"/>
        <v>13.8</v>
      </c>
    </row>
    <row r="114" spans="1:6" ht="18" customHeight="1" x14ac:dyDescent="0.3">
      <c r="A114" s="25">
        <v>7290000101132</v>
      </c>
      <c r="B114" s="26" t="s">
        <v>143</v>
      </c>
      <c r="C114" s="28"/>
      <c r="D114" s="10">
        <v>16.161611764705881</v>
      </c>
      <c r="E114" s="13">
        <v>0.2</v>
      </c>
      <c r="F114" s="6">
        <f t="shared" si="4"/>
        <v>12.929289411764705</v>
      </c>
    </row>
    <row r="115" spans="1:6" ht="18" customHeight="1" x14ac:dyDescent="0.3">
      <c r="A115" s="25">
        <v>7290000103433</v>
      </c>
      <c r="B115" s="26" t="s">
        <v>144</v>
      </c>
      <c r="C115" s="28"/>
      <c r="D115" s="10">
        <v>17.281865957446811</v>
      </c>
      <c r="E115" s="13">
        <v>0.2</v>
      </c>
      <c r="F115" s="6">
        <f t="shared" si="4"/>
        <v>13.825492765957449</v>
      </c>
    </row>
    <row r="116" spans="1:6" ht="18" customHeight="1" x14ac:dyDescent="0.3">
      <c r="A116" s="25">
        <v>7290000104904</v>
      </c>
      <c r="B116" s="26" t="s">
        <v>145</v>
      </c>
      <c r="C116" s="28"/>
      <c r="D116" s="10">
        <v>17.282700686151038</v>
      </c>
      <c r="E116" s="13">
        <v>0.2</v>
      </c>
      <c r="F116" s="6">
        <f t="shared" si="4"/>
        <v>13.82616054892083</v>
      </c>
    </row>
    <row r="117" spans="1:6" ht="18" customHeight="1" x14ac:dyDescent="0.3">
      <c r="A117" s="25">
        <v>7290000107615</v>
      </c>
      <c r="B117" s="26" t="s">
        <v>146</v>
      </c>
      <c r="C117" s="28"/>
      <c r="D117" s="10">
        <v>16.149999999999999</v>
      </c>
      <c r="E117" s="13">
        <v>0.2</v>
      </c>
      <c r="F117" s="6">
        <f t="shared" si="4"/>
        <v>12.919999999999998</v>
      </c>
    </row>
    <row r="118" spans="1:6" ht="18" customHeight="1" x14ac:dyDescent="0.3">
      <c r="A118" s="25">
        <v>7290000104874</v>
      </c>
      <c r="B118" s="26" t="s">
        <v>147</v>
      </c>
      <c r="C118" s="28"/>
      <c r="D118" s="10">
        <v>16.161828358208957</v>
      </c>
      <c r="E118" s="13">
        <v>0.2</v>
      </c>
      <c r="F118" s="6">
        <f t="shared" si="4"/>
        <v>12.929462686567167</v>
      </c>
    </row>
    <row r="119" spans="1:6" ht="18" customHeight="1" x14ac:dyDescent="0.3">
      <c r="A119" s="25">
        <v>7290000103822</v>
      </c>
      <c r="B119" s="26" t="s">
        <v>148</v>
      </c>
      <c r="C119" s="28"/>
      <c r="D119" s="10">
        <v>16.161883867577508</v>
      </c>
      <c r="E119" s="13">
        <v>0.2</v>
      </c>
      <c r="F119" s="6">
        <f t="shared" si="4"/>
        <v>12.929507094062007</v>
      </c>
    </row>
    <row r="120" spans="1:6" ht="18" customHeight="1" x14ac:dyDescent="0.3">
      <c r="A120" s="25">
        <v>7290020239839</v>
      </c>
      <c r="B120" s="26" t="s">
        <v>149</v>
      </c>
      <c r="C120" s="30" t="s">
        <v>150</v>
      </c>
      <c r="D120" s="10">
        <v>17.28</v>
      </c>
      <c r="E120" s="13">
        <v>0.2</v>
      </c>
      <c r="F120" s="6">
        <f t="shared" si="4"/>
        <v>13.824000000000002</v>
      </c>
    </row>
    <row r="121" spans="1:6" ht="18" customHeight="1" x14ac:dyDescent="0.3">
      <c r="A121" s="25">
        <v>7290000103730</v>
      </c>
      <c r="B121" s="26" t="s">
        <v>151</v>
      </c>
      <c r="C121" s="28"/>
      <c r="D121" s="10">
        <v>17.278436011961567</v>
      </c>
      <c r="E121" s="13">
        <v>0.2</v>
      </c>
      <c r="F121" s="6">
        <f t="shared" si="4"/>
        <v>13.822748809569253</v>
      </c>
    </row>
    <row r="122" spans="1:6" ht="18" customHeight="1" x14ac:dyDescent="0.3">
      <c r="A122" s="25">
        <v>7290000107622</v>
      </c>
      <c r="B122" s="26" t="s">
        <v>152</v>
      </c>
      <c r="C122" s="28"/>
      <c r="D122" s="10">
        <v>17.282505151888344</v>
      </c>
      <c r="E122" s="13">
        <v>0.21999999999999997</v>
      </c>
      <c r="F122" s="6">
        <f t="shared" si="4"/>
        <v>13.480354018472909</v>
      </c>
    </row>
    <row r="123" spans="1:6" ht="18" customHeight="1" x14ac:dyDescent="0.3">
      <c r="A123" s="16">
        <v>7290000104287</v>
      </c>
      <c r="B123" s="17" t="s">
        <v>153</v>
      </c>
      <c r="C123" s="31"/>
      <c r="D123" s="10">
        <v>17.28</v>
      </c>
      <c r="E123" s="13">
        <v>0.15</v>
      </c>
      <c r="F123" s="6">
        <f t="shared" si="4"/>
        <v>14.688000000000001</v>
      </c>
    </row>
    <row r="124" spans="1:6" ht="18" customHeight="1" x14ac:dyDescent="0.3">
      <c r="A124" s="16">
        <v>7290020239242</v>
      </c>
      <c r="B124" s="17" t="s">
        <v>154</v>
      </c>
      <c r="C124" s="31"/>
      <c r="D124" s="10">
        <v>20.5</v>
      </c>
      <c r="E124" s="13">
        <v>0.12</v>
      </c>
      <c r="F124" s="6">
        <f t="shared" si="4"/>
        <v>18.04</v>
      </c>
    </row>
    <row r="125" spans="1:6" ht="18" customHeight="1" x14ac:dyDescent="0.3">
      <c r="A125" s="16">
        <v>7290020239198</v>
      </c>
      <c r="B125" s="17" t="s">
        <v>155</v>
      </c>
      <c r="C125" s="31"/>
      <c r="D125" s="10">
        <v>20.5</v>
      </c>
      <c r="E125" s="13">
        <v>0.12</v>
      </c>
      <c r="F125" s="6">
        <f t="shared" si="4"/>
        <v>18.04</v>
      </c>
    </row>
    <row r="126" spans="1:6" ht="18" customHeight="1" x14ac:dyDescent="0.3">
      <c r="A126" s="27">
        <v>7290018400357</v>
      </c>
      <c r="B126" s="26" t="s">
        <v>156</v>
      </c>
      <c r="C126" s="28"/>
      <c r="D126" s="10">
        <v>14.90412222452791</v>
      </c>
      <c r="E126" s="13">
        <v>0.18999999999999997</v>
      </c>
      <c r="F126" s="6">
        <f t="shared" si="4"/>
        <v>12.072339001867608</v>
      </c>
    </row>
    <row r="127" spans="1:6" ht="18" customHeight="1" x14ac:dyDescent="0.3">
      <c r="A127" s="14">
        <v>7290000101934</v>
      </c>
      <c r="B127" s="15" t="s">
        <v>157</v>
      </c>
      <c r="C127" s="28"/>
      <c r="D127" s="10">
        <v>12.900000000000002</v>
      </c>
      <c r="E127" s="13">
        <v>0.2</v>
      </c>
      <c r="F127" s="6">
        <f t="shared" si="4"/>
        <v>10.320000000000002</v>
      </c>
    </row>
    <row r="128" spans="1:6" ht="18" customHeight="1" x14ac:dyDescent="0.3">
      <c r="A128" s="14">
        <v>7290000100128</v>
      </c>
      <c r="B128" s="15" t="s">
        <v>158</v>
      </c>
      <c r="C128" s="28"/>
      <c r="D128" s="10">
        <v>12.899999999999997</v>
      </c>
      <c r="E128" s="13">
        <v>0.2</v>
      </c>
      <c r="F128" s="6">
        <f t="shared" si="4"/>
        <v>10.319999999999997</v>
      </c>
    </row>
    <row r="129" spans="1:6" ht="18" customHeight="1" x14ac:dyDescent="0.3">
      <c r="A129" s="14">
        <v>7290000101958</v>
      </c>
      <c r="B129" s="15" t="s">
        <v>159</v>
      </c>
      <c r="C129" s="28"/>
      <c r="D129" s="10">
        <v>12.9</v>
      </c>
      <c r="E129" s="13">
        <v>0.2</v>
      </c>
      <c r="F129" s="6">
        <f t="shared" si="4"/>
        <v>10.32</v>
      </c>
    </row>
    <row r="130" spans="1:6" ht="18" customHeight="1" x14ac:dyDescent="0.3">
      <c r="A130" s="14">
        <v>7290000101941</v>
      </c>
      <c r="B130" s="15" t="s">
        <v>160</v>
      </c>
      <c r="C130" s="28"/>
      <c r="D130" s="10">
        <v>12.899999999999997</v>
      </c>
      <c r="E130" s="13">
        <v>0.2</v>
      </c>
      <c r="F130" s="6">
        <f t="shared" si="4"/>
        <v>10.319999999999997</v>
      </c>
    </row>
    <row r="131" spans="1:6" ht="18" customHeight="1" x14ac:dyDescent="0.3">
      <c r="A131" s="14">
        <v>7290000101927</v>
      </c>
      <c r="B131" s="15" t="s">
        <v>161</v>
      </c>
      <c r="C131" s="28"/>
      <c r="D131" s="10">
        <v>12.9</v>
      </c>
      <c r="E131" s="13">
        <v>0.2</v>
      </c>
      <c r="F131" s="6">
        <f t="shared" si="4"/>
        <v>10.32</v>
      </c>
    </row>
    <row r="132" spans="1:6" ht="18" customHeight="1" x14ac:dyDescent="0.3">
      <c r="A132" s="14">
        <v>7290000100135</v>
      </c>
      <c r="B132" s="15" t="s">
        <v>162</v>
      </c>
      <c r="C132" s="28"/>
      <c r="D132" s="10">
        <v>12.9</v>
      </c>
      <c r="E132" s="13">
        <v>0.2</v>
      </c>
      <c r="F132" s="6">
        <f t="shared" si="4"/>
        <v>10.32</v>
      </c>
    </row>
    <row r="133" spans="1:6" ht="30" customHeight="1" x14ac:dyDescent="0.3">
      <c r="A133" s="86" t="s">
        <v>163</v>
      </c>
      <c r="B133" s="86"/>
      <c r="C133" s="86"/>
      <c r="D133" s="86"/>
      <c r="E133" s="86"/>
      <c r="F133" s="86"/>
    </row>
    <row r="134" spans="1:6" ht="32.5" customHeight="1" x14ac:dyDescent="0.3">
      <c r="A134" s="1" t="s">
        <v>0</v>
      </c>
      <c r="B134" s="2" t="s">
        <v>1</v>
      </c>
      <c r="C134" s="3"/>
      <c r="D134" s="4" t="s">
        <v>3</v>
      </c>
      <c r="E134" s="5" t="s">
        <v>4</v>
      </c>
      <c r="F134" s="6" t="s">
        <v>5</v>
      </c>
    </row>
    <row r="135" spans="1:6" ht="18" customHeight="1" x14ac:dyDescent="0.3">
      <c r="A135" s="27">
        <v>7290013675194</v>
      </c>
      <c r="B135" s="28" t="s">
        <v>164</v>
      </c>
      <c r="C135" s="28"/>
      <c r="D135" s="10">
        <v>35.821776688172051</v>
      </c>
      <c r="E135" s="13">
        <v>0.16252060133282936</v>
      </c>
      <c r="F135" s="6">
        <f t="shared" ref="F135:F145" si="5">D135-D135*E135</f>
        <v>30</v>
      </c>
    </row>
    <row r="136" spans="1:6" ht="18" customHeight="1" x14ac:dyDescent="0.3">
      <c r="A136" s="27">
        <v>7290011876715</v>
      </c>
      <c r="B136" s="28" t="s">
        <v>52</v>
      </c>
      <c r="C136" s="28"/>
      <c r="D136" s="10">
        <v>31.9</v>
      </c>
      <c r="E136" s="13">
        <v>0.15</v>
      </c>
      <c r="F136" s="6">
        <f t="shared" si="5"/>
        <v>27.114999999999998</v>
      </c>
    </row>
    <row r="137" spans="1:6" ht="18" customHeight="1" x14ac:dyDescent="0.3">
      <c r="A137" s="27">
        <v>7290011876708</v>
      </c>
      <c r="B137" s="28" t="s">
        <v>54</v>
      </c>
      <c r="C137" s="28"/>
      <c r="D137" s="10">
        <v>31.9</v>
      </c>
      <c r="E137" s="13">
        <v>0.15</v>
      </c>
      <c r="F137" s="6">
        <f t="shared" si="5"/>
        <v>27.114999999999998</v>
      </c>
    </row>
    <row r="138" spans="1:6" ht="18" customHeight="1" x14ac:dyDescent="0.3">
      <c r="A138" s="27">
        <v>7290011876722</v>
      </c>
      <c r="B138" s="28" t="s">
        <v>165</v>
      </c>
      <c r="C138" s="30" t="s">
        <v>25</v>
      </c>
      <c r="D138" s="10">
        <v>35.82</v>
      </c>
      <c r="E138" s="13">
        <v>0.15</v>
      </c>
      <c r="F138" s="6">
        <f t="shared" si="5"/>
        <v>30.446999999999999</v>
      </c>
    </row>
    <row r="139" spans="1:6" ht="18" customHeight="1" x14ac:dyDescent="0.3">
      <c r="A139" s="27">
        <v>7290008409223</v>
      </c>
      <c r="B139" s="28" t="s">
        <v>166</v>
      </c>
      <c r="C139" s="28"/>
      <c r="D139" s="10">
        <v>35.822160911392402</v>
      </c>
      <c r="E139" s="13">
        <v>0.16252958401347584</v>
      </c>
      <c r="F139" s="6">
        <f t="shared" si="5"/>
        <v>30</v>
      </c>
    </row>
    <row r="140" spans="1:6" ht="18" customHeight="1" x14ac:dyDescent="0.3">
      <c r="A140" s="27">
        <v>7290008409100</v>
      </c>
      <c r="B140" s="28" t="s">
        <v>167</v>
      </c>
      <c r="C140" s="28"/>
      <c r="D140" s="10">
        <v>30.170848857964131</v>
      </c>
      <c r="E140" s="13">
        <v>0.15481330604760821</v>
      </c>
      <c r="F140" s="6">
        <f t="shared" si="5"/>
        <v>25.5</v>
      </c>
    </row>
    <row r="141" spans="1:6" ht="18" customHeight="1" x14ac:dyDescent="0.3">
      <c r="A141" s="27">
        <v>7290008409605</v>
      </c>
      <c r="B141" s="28" t="s">
        <v>168</v>
      </c>
      <c r="C141" s="28"/>
      <c r="D141" s="10">
        <v>30.170844447046768</v>
      </c>
      <c r="E141" s="13">
        <v>0.154813182482997</v>
      </c>
      <c r="F141" s="6">
        <f t="shared" si="5"/>
        <v>25.5</v>
      </c>
    </row>
    <row r="142" spans="1:6" ht="18" customHeight="1" x14ac:dyDescent="0.3">
      <c r="A142" s="27">
        <v>7290013675545</v>
      </c>
      <c r="B142" s="28" t="s">
        <v>169</v>
      </c>
      <c r="C142" s="28"/>
      <c r="D142" s="10">
        <v>30.170845080779944</v>
      </c>
      <c r="E142" s="13">
        <v>0.15481320023599415</v>
      </c>
      <c r="F142" s="6">
        <f t="shared" si="5"/>
        <v>25.5</v>
      </c>
    </row>
    <row r="143" spans="1:6" ht="18" customHeight="1" x14ac:dyDescent="0.3">
      <c r="A143" s="27">
        <v>7290011876494</v>
      </c>
      <c r="B143" s="28" t="s">
        <v>170</v>
      </c>
      <c r="C143" s="28"/>
      <c r="D143" s="10">
        <v>30.167492979568991</v>
      </c>
      <c r="E143" s="13">
        <v>0.12098623853211003</v>
      </c>
      <c r="F143" s="6">
        <f t="shared" si="5"/>
        <v>26.517641478027102</v>
      </c>
    </row>
    <row r="144" spans="1:6" ht="18" customHeight="1" x14ac:dyDescent="0.3">
      <c r="A144" s="27">
        <v>7290008409773</v>
      </c>
      <c r="B144" s="26" t="s">
        <v>171</v>
      </c>
      <c r="C144" s="28"/>
      <c r="D144" s="10">
        <v>27.095326946757016</v>
      </c>
      <c r="E144" s="13">
        <v>0.24000000000000002</v>
      </c>
      <c r="F144" s="6">
        <f t="shared" si="5"/>
        <v>20.592448479535332</v>
      </c>
    </row>
    <row r="145" spans="1:6" ht="18" customHeight="1" x14ac:dyDescent="0.3">
      <c r="A145" s="27">
        <v>7290011876388</v>
      </c>
      <c r="B145" s="26" t="s">
        <v>172</v>
      </c>
      <c r="C145" s="28"/>
      <c r="D145" s="10">
        <v>27.09502529696616</v>
      </c>
      <c r="E145" s="13">
        <v>0.21000000000000002</v>
      </c>
      <c r="F145" s="6">
        <f t="shared" si="5"/>
        <v>21.405069984603266</v>
      </c>
    </row>
  </sheetData>
  <mergeCells count="5">
    <mergeCell ref="A1:F1"/>
    <mergeCell ref="A46:F46"/>
    <mergeCell ref="A58:F58"/>
    <mergeCell ref="A85:F85"/>
    <mergeCell ref="A133:F1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1E51-F6E5-4B6D-B094-8B68C86B876F}">
  <dimension ref="A1:H124"/>
  <sheetViews>
    <sheetView rightToLeft="1" workbookViewId="0">
      <selection activeCell="B37" sqref="B37"/>
    </sheetView>
  </sheetViews>
  <sheetFormatPr defaultRowHeight="14" x14ac:dyDescent="0.3"/>
  <cols>
    <col min="1" max="1" width="17.5" customWidth="1"/>
    <col min="2" max="2" width="39.25" customWidth="1"/>
    <col min="4" max="4" width="13.58203125" customWidth="1"/>
    <col min="7" max="7" width="0" hidden="1" customWidth="1"/>
  </cols>
  <sheetData>
    <row r="1" spans="1:8" ht="33.5" customHeight="1" x14ac:dyDescent="0.3">
      <c r="A1" s="87" t="s">
        <v>173</v>
      </c>
      <c r="B1" s="88"/>
      <c r="C1" s="88"/>
      <c r="D1" s="88"/>
      <c r="E1" s="88"/>
      <c r="F1" s="88"/>
      <c r="G1" s="66"/>
    </row>
    <row r="2" spans="1:8" ht="49.5" customHeight="1" thickBot="1" x14ac:dyDescent="0.35">
      <c r="A2" s="46" t="s">
        <v>0</v>
      </c>
      <c r="B2" s="47" t="s">
        <v>1</v>
      </c>
      <c r="C2" s="48" t="s">
        <v>3</v>
      </c>
      <c r="D2" s="48" t="s">
        <v>273</v>
      </c>
      <c r="E2" s="49" t="s">
        <v>274</v>
      </c>
      <c r="F2" s="50" t="s">
        <v>276</v>
      </c>
      <c r="G2" t="s">
        <v>275</v>
      </c>
      <c r="H2" s="64">
        <v>0.06</v>
      </c>
    </row>
    <row r="3" spans="1:8" ht="27.5" customHeight="1" thickBot="1" x14ac:dyDescent="0.35">
      <c r="A3" s="89" t="s">
        <v>277</v>
      </c>
      <c r="B3" s="90"/>
      <c r="C3" s="90"/>
      <c r="D3" s="90"/>
      <c r="E3" s="90"/>
      <c r="F3" s="91"/>
      <c r="H3" s="64"/>
    </row>
    <row r="4" spans="1:8" ht="18" customHeight="1" x14ac:dyDescent="0.3">
      <c r="A4" s="54">
        <v>7290013906441</v>
      </c>
      <c r="B4" s="55" t="s">
        <v>230</v>
      </c>
      <c r="C4" s="56">
        <v>9</v>
      </c>
      <c r="D4" s="76">
        <f t="shared" ref="D4:D35" si="0">C4-(C4*$H$2)</f>
        <v>8.4600000000000009</v>
      </c>
      <c r="E4" s="77">
        <f t="shared" ref="E4:E35" si="1">G4-$H$2</f>
        <v>0.12888888888888891</v>
      </c>
      <c r="F4" s="57">
        <f t="shared" ref="F4:F35" si="2">D4-(D4*E4)</f>
        <v>7.3696000000000002</v>
      </c>
      <c r="G4" s="67">
        <v>0.18888888888888891</v>
      </c>
      <c r="H4" s="65"/>
    </row>
    <row r="5" spans="1:8" ht="18" customHeight="1" x14ac:dyDescent="0.3">
      <c r="A5" s="58">
        <v>7290013906458</v>
      </c>
      <c r="B5" s="24" t="s">
        <v>231</v>
      </c>
      <c r="C5" s="10">
        <v>9</v>
      </c>
      <c r="D5" s="72">
        <f t="shared" si="0"/>
        <v>8.4600000000000009</v>
      </c>
      <c r="E5" s="73">
        <f t="shared" si="1"/>
        <v>0.12888888888888891</v>
      </c>
      <c r="F5" s="59">
        <f t="shared" si="2"/>
        <v>7.3696000000000002</v>
      </c>
      <c r="G5" s="68">
        <v>0.18888888888888891</v>
      </c>
      <c r="H5" s="65"/>
    </row>
    <row r="6" spans="1:8" ht="18" customHeight="1" x14ac:dyDescent="0.3">
      <c r="A6" s="58">
        <v>7290013906489</v>
      </c>
      <c r="B6" s="24" t="s">
        <v>232</v>
      </c>
      <c r="C6" s="10">
        <v>9</v>
      </c>
      <c r="D6" s="72">
        <f t="shared" si="0"/>
        <v>8.4600000000000009</v>
      </c>
      <c r="E6" s="73">
        <f t="shared" si="1"/>
        <v>0.12888888888888891</v>
      </c>
      <c r="F6" s="59">
        <f t="shared" si="2"/>
        <v>7.3696000000000002</v>
      </c>
      <c r="G6" s="68">
        <v>0.18888888888888891</v>
      </c>
      <c r="H6" s="65"/>
    </row>
    <row r="7" spans="1:8" ht="18" customHeight="1" x14ac:dyDescent="0.3">
      <c r="A7" s="58">
        <v>7290000363738</v>
      </c>
      <c r="B7" s="24" t="s">
        <v>233</v>
      </c>
      <c r="C7" s="10">
        <v>9</v>
      </c>
      <c r="D7" s="72">
        <f t="shared" si="0"/>
        <v>8.4600000000000009</v>
      </c>
      <c r="E7" s="73">
        <f t="shared" si="1"/>
        <v>0.12888888888888891</v>
      </c>
      <c r="F7" s="59">
        <f t="shared" si="2"/>
        <v>7.3696000000000002</v>
      </c>
      <c r="G7" s="68">
        <v>0.18888888888888891</v>
      </c>
      <c r="H7" s="65"/>
    </row>
    <row r="8" spans="1:8" ht="18" customHeight="1" x14ac:dyDescent="0.3">
      <c r="A8" s="58">
        <v>7290003072965</v>
      </c>
      <c r="B8" s="24" t="s">
        <v>234</v>
      </c>
      <c r="C8" s="10">
        <v>9</v>
      </c>
      <c r="D8" s="72">
        <f t="shared" si="0"/>
        <v>8.4600000000000009</v>
      </c>
      <c r="E8" s="73">
        <f t="shared" si="1"/>
        <v>0.12888888888888891</v>
      </c>
      <c r="F8" s="59">
        <f t="shared" si="2"/>
        <v>7.3696000000000002</v>
      </c>
      <c r="G8" s="68">
        <v>0.18888888888888891</v>
      </c>
      <c r="H8" s="65"/>
    </row>
    <row r="9" spans="1:8" ht="18" customHeight="1" x14ac:dyDescent="0.3">
      <c r="A9" s="58">
        <v>7290003072972</v>
      </c>
      <c r="B9" s="24" t="s">
        <v>235</v>
      </c>
      <c r="C9" s="10">
        <v>9</v>
      </c>
      <c r="D9" s="72">
        <f t="shared" si="0"/>
        <v>8.4600000000000009</v>
      </c>
      <c r="E9" s="73">
        <f t="shared" si="1"/>
        <v>0.12888888888888891</v>
      </c>
      <c r="F9" s="59">
        <f t="shared" si="2"/>
        <v>7.3696000000000002</v>
      </c>
      <c r="G9" s="68">
        <v>0.18888888888888891</v>
      </c>
      <c r="H9" s="65"/>
    </row>
    <row r="10" spans="1:8" ht="18" customHeight="1" x14ac:dyDescent="0.3">
      <c r="A10" s="58">
        <v>7290000364261</v>
      </c>
      <c r="B10" s="24" t="s">
        <v>61</v>
      </c>
      <c r="C10" s="18">
        <v>12</v>
      </c>
      <c r="D10" s="72">
        <f t="shared" si="0"/>
        <v>11.28</v>
      </c>
      <c r="E10" s="73">
        <f t="shared" si="1"/>
        <v>0.17499999999999999</v>
      </c>
      <c r="F10" s="59">
        <f t="shared" si="2"/>
        <v>9.3059999999999992</v>
      </c>
      <c r="G10" s="69">
        <v>0.23499999999999999</v>
      </c>
      <c r="H10" s="65"/>
    </row>
    <row r="11" spans="1:8" ht="18" customHeight="1" x14ac:dyDescent="0.3">
      <c r="A11" s="58">
        <v>7290000364278</v>
      </c>
      <c r="B11" s="24" t="s">
        <v>62</v>
      </c>
      <c r="C11" s="18">
        <v>12</v>
      </c>
      <c r="D11" s="72">
        <f t="shared" si="0"/>
        <v>11.28</v>
      </c>
      <c r="E11" s="73">
        <f t="shared" si="1"/>
        <v>0.17499999999999999</v>
      </c>
      <c r="F11" s="59">
        <f t="shared" si="2"/>
        <v>9.3059999999999992</v>
      </c>
      <c r="G11" s="69">
        <v>0.23499999999999999</v>
      </c>
      <c r="H11" s="65"/>
    </row>
    <row r="12" spans="1:8" ht="18" customHeight="1" x14ac:dyDescent="0.3">
      <c r="A12" s="58">
        <v>7290000364285</v>
      </c>
      <c r="B12" s="24" t="s">
        <v>63</v>
      </c>
      <c r="C12" s="18">
        <v>12</v>
      </c>
      <c r="D12" s="72">
        <f t="shared" si="0"/>
        <v>11.28</v>
      </c>
      <c r="E12" s="73">
        <f t="shared" si="1"/>
        <v>0.17499999999999999</v>
      </c>
      <c r="F12" s="59">
        <f t="shared" si="2"/>
        <v>9.3059999999999992</v>
      </c>
      <c r="G12" s="69">
        <v>0.23499999999999999</v>
      </c>
      <c r="H12" s="65"/>
    </row>
    <row r="13" spans="1:8" ht="18" customHeight="1" x14ac:dyDescent="0.3">
      <c r="A13" s="58">
        <v>7290000364292</v>
      </c>
      <c r="B13" s="24" t="s">
        <v>64</v>
      </c>
      <c r="C13" s="18">
        <v>12</v>
      </c>
      <c r="D13" s="72">
        <f t="shared" si="0"/>
        <v>11.28</v>
      </c>
      <c r="E13" s="73">
        <f t="shared" si="1"/>
        <v>0.17499999999999999</v>
      </c>
      <c r="F13" s="59">
        <f t="shared" si="2"/>
        <v>9.3059999999999992</v>
      </c>
      <c r="G13" s="69">
        <v>0.23499999999999999</v>
      </c>
      <c r="H13" s="65"/>
    </row>
    <row r="14" spans="1:8" ht="18" customHeight="1" x14ac:dyDescent="0.3">
      <c r="A14" s="58">
        <v>7290002371533</v>
      </c>
      <c r="B14" s="24" t="s">
        <v>65</v>
      </c>
      <c r="C14" s="18">
        <v>12</v>
      </c>
      <c r="D14" s="72">
        <f t="shared" si="0"/>
        <v>11.28</v>
      </c>
      <c r="E14" s="73">
        <f t="shared" si="1"/>
        <v>0.17499999999999999</v>
      </c>
      <c r="F14" s="59">
        <f t="shared" si="2"/>
        <v>9.3059999999999992</v>
      </c>
      <c r="G14" s="69">
        <v>0.23499999999999999</v>
      </c>
      <c r="H14" s="65"/>
    </row>
    <row r="15" spans="1:8" ht="18" customHeight="1" x14ac:dyDescent="0.3">
      <c r="A15" s="58">
        <v>7290000364209</v>
      </c>
      <c r="B15" s="24" t="s">
        <v>66</v>
      </c>
      <c r="C15" s="18">
        <v>12</v>
      </c>
      <c r="D15" s="72">
        <f t="shared" si="0"/>
        <v>11.28</v>
      </c>
      <c r="E15" s="73">
        <f t="shared" si="1"/>
        <v>0.17499999999999999</v>
      </c>
      <c r="F15" s="59">
        <f t="shared" si="2"/>
        <v>9.3059999999999992</v>
      </c>
      <c r="G15" s="69">
        <v>0.23499999999999999</v>
      </c>
      <c r="H15" s="65"/>
    </row>
    <row r="16" spans="1:8" ht="18" customHeight="1" x14ac:dyDescent="0.3">
      <c r="A16" s="58">
        <v>7290002371526</v>
      </c>
      <c r="B16" s="24" t="s">
        <v>67</v>
      </c>
      <c r="C16" s="18">
        <v>12</v>
      </c>
      <c r="D16" s="72">
        <f t="shared" si="0"/>
        <v>11.28</v>
      </c>
      <c r="E16" s="73">
        <f t="shared" si="1"/>
        <v>0.17499999999999999</v>
      </c>
      <c r="F16" s="59">
        <f t="shared" si="2"/>
        <v>9.3059999999999992</v>
      </c>
      <c r="G16" s="69">
        <v>0.23499999999999999</v>
      </c>
      <c r="H16" s="65"/>
    </row>
    <row r="17" spans="1:8" ht="18" customHeight="1" x14ac:dyDescent="0.3">
      <c r="A17" s="58">
        <v>7290013906502</v>
      </c>
      <c r="B17" s="24" t="s">
        <v>68</v>
      </c>
      <c r="C17" s="18">
        <v>12</v>
      </c>
      <c r="D17" s="72">
        <f t="shared" si="0"/>
        <v>11.28</v>
      </c>
      <c r="E17" s="73">
        <f t="shared" si="1"/>
        <v>0.17499999999999999</v>
      </c>
      <c r="F17" s="59">
        <f t="shared" si="2"/>
        <v>9.3059999999999992</v>
      </c>
      <c r="G17" s="69">
        <v>0.23499999999999999</v>
      </c>
      <c r="H17" s="65"/>
    </row>
    <row r="18" spans="1:8" ht="18" customHeight="1" x14ac:dyDescent="0.3">
      <c r="A18" s="58">
        <v>7290002371939</v>
      </c>
      <c r="B18" s="24" t="s">
        <v>69</v>
      </c>
      <c r="C18" s="18">
        <v>22.6</v>
      </c>
      <c r="D18" s="72">
        <f t="shared" si="0"/>
        <v>21.244</v>
      </c>
      <c r="E18" s="73">
        <f t="shared" si="1"/>
        <v>3.7345132743362985E-2</v>
      </c>
      <c r="F18" s="59">
        <f t="shared" si="2"/>
        <v>20.450639999999996</v>
      </c>
      <c r="G18" s="69">
        <v>9.7345132743362983E-2</v>
      </c>
      <c r="H18" s="65"/>
    </row>
    <row r="19" spans="1:8" ht="18" customHeight="1" x14ac:dyDescent="0.3">
      <c r="A19" s="58">
        <v>7290003072859</v>
      </c>
      <c r="B19" s="24" t="s">
        <v>70</v>
      </c>
      <c r="C19" s="18">
        <v>22.6</v>
      </c>
      <c r="D19" s="72">
        <f t="shared" si="0"/>
        <v>21.244</v>
      </c>
      <c r="E19" s="73">
        <f t="shared" si="1"/>
        <v>3.7345132743362985E-2</v>
      </c>
      <c r="F19" s="59">
        <f t="shared" si="2"/>
        <v>20.450639999999996</v>
      </c>
      <c r="G19" s="69">
        <v>9.7345132743362983E-2</v>
      </c>
      <c r="H19" s="65"/>
    </row>
    <row r="20" spans="1:8" ht="18" customHeight="1" x14ac:dyDescent="0.3">
      <c r="A20" s="58">
        <v>7290000365114</v>
      </c>
      <c r="B20" s="24" t="s">
        <v>71</v>
      </c>
      <c r="C20" s="18">
        <v>22.6</v>
      </c>
      <c r="D20" s="72">
        <f t="shared" si="0"/>
        <v>21.244</v>
      </c>
      <c r="E20" s="73">
        <f t="shared" si="1"/>
        <v>3.7345132743362985E-2</v>
      </c>
      <c r="F20" s="59">
        <f t="shared" si="2"/>
        <v>20.450639999999996</v>
      </c>
      <c r="G20" s="69">
        <v>9.7345132743362983E-2</v>
      </c>
      <c r="H20" s="65"/>
    </row>
    <row r="21" spans="1:8" ht="18" customHeight="1" x14ac:dyDescent="0.3">
      <c r="A21" s="58">
        <v>7290000363639</v>
      </c>
      <c r="B21" s="24" t="s">
        <v>72</v>
      </c>
      <c r="C21" s="18">
        <v>22.6</v>
      </c>
      <c r="D21" s="72">
        <f t="shared" si="0"/>
        <v>21.244</v>
      </c>
      <c r="E21" s="73">
        <f t="shared" si="1"/>
        <v>3.7345132743362985E-2</v>
      </c>
      <c r="F21" s="59">
        <f t="shared" si="2"/>
        <v>20.450639999999996</v>
      </c>
      <c r="G21" s="69">
        <v>9.7345132743362983E-2</v>
      </c>
      <c r="H21" s="65"/>
    </row>
    <row r="22" spans="1:8" ht="18" customHeight="1" x14ac:dyDescent="0.3">
      <c r="A22" s="58">
        <v>7290000367590</v>
      </c>
      <c r="B22" s="24" t="s">
        <v>73</v>
      </c>
      <c r="C22" s="18">
        <v>27.3</v>
      </c>
      <c r="D22" s="72">
        <f t="shared" si="0"/>
        <v>25.661999999999999</v>
      </c>
      <c r="E22" s="73">
        <f t="shared" si="1"/>
        <v>0.26747252747252753</v>
      </c>
      <c r="F22" s="59">
        <f t="shared" si="2"/>
        <v>18.798119999999997</v>
      </c>
      <c r="G22" s="69">
        <v>0.32747252747252753</v>
      </c>
      <c r="H22" s="65"/>
    </row>
    <row r="23" spans="1:8" ht="18" customHeight="1" x14ac:dyDescent="0.3">
      <c r="A23" s="58">
        <v>7290000364872</v>
      </c>
      <c r="B23" s="24" t="s">
        <v>74</v>
      </c>
      <c r="C23" s="18">
        <v>10.8</v>
      </c>
      <c r="D23" s="72">
        <f t="shared" si="0"/>
        <v>10.152000000000001</v>
      </c>
      <c r="E23" s="73">
        <f t="shared" si="1"/>
        <v>0.11592592592592593</v>
      </c>
      <c r="F23" s="59">
        <f t="shared" si="2"/>
        <v>8.9751200000000004</v>
      </c>
      <c r="G23" s="69">
        <v>0.17592592592592593</v>
      </c>
      <c r="H23" s="65"/>
    </row>
    <row r="24" spans="1:8" ht="18" customHeight="1" x14ac:dyDescent="0.3">
      <c r="A24" s="58">
        <v>7290003072606</v>
      </c>
      <c r="B24" s="24" t="s">
        <v>75</v>
      </c>
      <c r="C24" s="18">
        <v>10.8</v>
      </c>
      <c r="D24" s="72">
        <f t="shared" si="0"/>
        <v>10.152000000000001</v>
      </c>
      <c r="E24" s="73">
        <f t="shared" si="1"/>
        <v>0.19833333333333342</v>
      </c>
      <c r="F24" s="59">
        <f t="shared" si="2"/>
        <v>8.1385199999999998</v>
      </c>
      <c r="G24" s="69">
        <v>0.25833333333333341</v>
      </c>
      <c r="H24" s="65"/>
    </row>
    <row r="25" spans="1:8" ht="18" customHeight="1" x14ac:dyDescent="0.3">
      <c r="A25" s="58">
        <v>7290000363899</v>
      </c>
      <c r="B25" s="24" t="s">
        <v>76</v>
      </c>
      <c r="C25" s="18">
        <v>10.8</v>
      </c>
      <c r="D25" s="72">
        <f t="shared" si="0"/>
        <v>10.152000000000001</v>
      </c>
      <c r="E25" s="73">
        <f t="shared" si="1"/>
        <v>0.19833333333333342</v>
      </c>
      <c r="F25" s="59">
        <f t="shared" si="2"/>
        <v>8.1385199999999998</v>
      </c>
      <c r="G25" s="69">
        <v>0.25833333333333341</v>
      </c>
      <c r="H25" s="65"/>
    </row>
    <row r="26" spans="1:8" ht="18" customHeight="1" x14ac:dyDescent="0.3">
      <c r="A26" s="58">
        <v>7290013906052</v>
      </c>
      <c r="B26" s="24" t="s">
        <v>77</v>
      </c>
      <c r="C26" s="18">
        <v>10.8</v>
      </c>
      <c r="D26" s="72">
        <f t="shared" si="0"/>
        <v>10.152000000000001</v>
      </c>
      <c r="E26" s="73">
        <f t="shared" si="1"/>
        <v>0.19833333333333342</v>
      </c>
      <c r="F26" s="59">
        <f t="shared" si="2"/>
        <v>8.1385199999999998</v>
      </c>
      <c r="G26" s="69">
        <v>0.25833333333333341</v>
      </c>
      <c r="H26" s="65"/>
    </row>
    <row r="27" spans="1:8" ht="18" customHeight="1" x14ac:dyDescent="0.3">
      <c r="A27" s="58">
        <v>7290002900344</v>
      </c>
      <c r="B27" s="24" t="s">
        <v>78</v>
      </c>
      <c r="C27" s="18">
        <v>14</v>
      </c>
      <c r="D27" s="72">
        <f t="shared" si="0"/>
        <v>13.16</v>
      </c>
      <c r="E27" s="73">
        <f t="shared" si="1"/>
        <v>0.26499999999999996</v>
      </c>
      <c r="F27" s="59">
        <f t="shared" si="2"/>
        <v>9.672600000000001</v>
      </c>
      <c r="G27" s="69">
        <v>0.32499999999999996</v>
      </c>
      <c r="H27" s="65"/>
    </row>
    <row r="28" spans="1:8" ht="18" customHeight="1" x14ac:dyDescent="0.3">
      <c r="A28" s="58">
        <v>7290000364872</v>
      </c>
      <c r="B28" s="24" t="s">
        <v>79</v>
      </c>
      <c r="C28" s="18">
        <v>10.8</v>
      </c>
      <c r="D28" s="72">
        <f t="shared" si="0"/>
        <v>10.152000000000001</v>
      </c>
      <c r="E28" s="73">
        <f t="shared" si="1"/>
        <v>0.19833333333333342</v>
      </c>
      <c r="F28" s="59">
        <f t="shared" si="2"/>
        <v>8.1385199999999998</v>
      </c>
      <c r="G28" s="69">
        <v>0.25833333333333341</v>
      </c>
      <c r="H28" s="65"/>
    </row>
    <row r="29" spans="1:8" ht="18" customHeight="1" x14ac:dyDescent="0.3">
      <c r="A29" s="58">
        <v>7290000364858</v>
      </c>
      <c r="B29" s="24" t="s">
        <v>80</v>
      </c>
      <c r="C29" s="18">
        <v>24.1</v>
      </c>
      <c r="D29" s="72">
        <f t="shared" si="0"/>
        <v>22.654</v>
      </c>
      <c r="E29" s="73">
        <f t="shared" si="1"/>
        <v>0.23049999999999998</v>
      </c>
      <c r="F29" s="59">
        <f t="shared" si="2"/>
        <v>17.432252999999999</v>
      </c>
      <c r="G29" s="69">
        <v>0.29049999999999998</v>
      </c>
      <c r="H29" s="65"/>
    </row>
    <row r="30" spans="1:8" ht="18" customHeight="1" x14ac:dyDescent="0.3">
      <c r="A30" s="58">
        <v>7290002371854</v>
      </c>
      <c r="B30" s="24" t="s">
        <v>222</v>
      </c>
      <c r="C30" s="18">
        <v>24.1</v>
      </c>
      <c r="D30" s="72">
        <f t="shared" si="0"/>
        <v>22.654</v>
      </c>
      <c r="E30" s="73">
        <f t="shared" si="1"/>
        <v>0.23049999999999998</v>
      </c>
      <c r="F30" s="59">
        <f t="shared" si="2"/>
        <v>17.432252999999999</v>
      </c>
      <c r="G30" s="69">
        <v>0.29049999999999998</v>
      </c>
      <c r="H30" s="65"/>
    </row>
    <row r="31" spans="1:8" ht="18" customHeight="1" thickBot="1" x14ac:dyDescent="0.35">
      <c r="A31" s="60">
        <v>7290013906212</v>
      </c>
      <c r="B31" s="61" t="s">
        <v>223</v>
      </c>
      <c r="C31" s="62">
        <v>24.1</v>
      </c>
      <c r="D31" s="78">
        <f t="shared" si="0"/>
        <v>22.654</v>
      </c>
      <c r="E31" s="79">
        <f t="shared" si="1"/>
        <v>0.23049999999999998</v>
      </c>
      <c r="F31" s="63">
        <f t="shared" si="2"/>
        <v>17.432252999999999</v>
      </c>
      <c r="G31" s="70">
        <v>0.29049999999999998</v>
      </c>
      <c r="H31" s="65"/>
    </row>
    <row r="32" spans="1:8" ht="18" customHeight="1" x14ac:dyDescent="0.3">
      <c r="A32" s="51">
        <v>7290000363011</v>
      </c>
      <c r="B32" s="52" t="s">
        <v>174</v>
      </c>
      <c r="C32" s="53">
        <v>63.5</v>
      </c>
      <c r="D32" s="74">
        <f t="shared" si="0"/>
        <v>59.69</v>
      </c>
      <c r="E32" s="75">
        <f t="shared" si="1"/>
        <v>0.16204724409448817</v>
      </c>
      <c r="F32" s="34">
        <f t="shared" si="2"/>
        <v>50.017399999999995</v>
      </c>
      <c r="G32" s="71">
        <v>0.22204724409448817</v>
      </c>
      <c r="H32" s="65"/>
    </row>
    <row r="33" spans="1:8" ht="18" customHeight="1" x14ac:dyDescent="0.3">
      <c r="A33" s="27">
        <v>7290000363462</v>
      </c>
      <c r="B33" s="28" t="s">
        <v>175</v>
      </c>
      <c r="C33" s="10">
        <v>63.5</v>
      </c>
      <c r="D33" s="72">
        <f t="shared" si="0"/>
        <v>59.69</v>
      </c>
      <c r="E33" s="73">
        <f t="shared" si="1"/>
        <v>0.16204724409448817</v>
      </c>
      <c r="F33" s="9">
        <f t="shared" si="2"/>
        <v>50.017399999999995</v>
      </c>
      <c r="G33" s="68">
        <v>0.22204724409448817</v>
      </c>
      <c r="H33" s="65"/>
    </row>
    <row r="34" spans="1:8" ht="18" customHeight="1" x14ac:dyDescent="0.3">
      <c r="A34" s="27">
        <v>7290000363400</v>
      </c>
      <c r="B34" s="28" t="s">
        <v>176</v>
      </c>
      <c r="C34" s="10">
        <v>63.5</v>
      </c>
      <c r="D34" s="72">
        <f t="shared" si="0"/>
        <v>59.69</v>
      </c>
      <c r="E34" s="73">
        <f t="shared" si="1"/>
        <v>0.16204724409448817</v>
      </c>
      <c r="F34" s="9">
        <f t="shared" si="2"/>
        <v>50.017399999999995</v>
      </c>
      <c r="G34" s="68">
        <v>0.22204724409448817</v>
      </c>
      <c r="H34" s="65"/>
    </row>
    <row r="35" spans="1:8" ht="18" customHeight="1" x14ac:dyDescent="0.3">
      <c r="A35" s="27">
        <v>7290003072118</v>
      </c>
      <c r="B35" s="28" t="s">
        <v>177</v>
      </c>
      <c r="C35" s="10">
        <v>41</v>
      </c>
      <c r="D35" s="72">
        <f t="shared" si="0"/>
        <v>38.54</v>
      </c>
      <c r="E35" s="73">
        <f t="shared" si="1"/>
        <v>8.6341463414634168E-2</v>
      </c>
      <c r="F35" s="9">
        <f t="shared" si="2"/>
        <v>35.212399999999995</v>
      </c>
      <c r="G35" s="68">
        <v>0.14634146341463417</v>
      </c>
      <c r="H35" s="65"/>
    </row>
    <row r="36" spans="1:8" ht="18" customHeight="1" x14ac:dyDescent="0.3">
      <c r="A36" s="27">
        <v>7290000363189</v>
      </c>
      <c r="B36" s="28" t="s">
        <v>178</v>
      </c>
      <c r="C36" s="10">
        <v>136.5</v>
      </c>
      <c r="D36" s="72">
        <f t="shared" ref="D36:D67" si="3">C36-(C36*$H$2)</f>
        <v>128.31</v>
      </c>
      <c r="E36" s="73">
        <f t="shared" ref="E36:E67" si="4">G36-$H$2</f>
        <v>3.8901098901098885E-2</v>
      </c>
      <c r="F36" s="9">
        <f t="shared" ref="F36:F67" si="5">D36-(D36*E36)</f>
        <v>123.3186</v>
      </c>
      <c r="G36" s="68">
        <v>9.8901098901098883E-2</v>
      </c>
      <c r="H36" s="65"/>
    </row>
    <row r="37" spans="1:8" ht="18" customHeight="1" x14ac:dyDescent="0.3">
      <c r="A37" s="27">
        <v>7290000363486</v>
      </c>
      <c r="B37" s="28" t="s">
        <v>179</v>
      </c>
      <c r="C37" s="10">
        <v>41</v>
      </c>
      <c r="D37" s="72">
        <f t="shared" si="3"/>
        <v>38.54</v>
      </c>
      <c r="E37" s="73">
        <f t="shared" si="4"/>
        <v>8.6341463414634168E-2</v>
      </c>
      <c r="F37" s="9">
        <f t="shared" si="5"/>
        <v>35.212399999999995</v>
      </c>
      <c r="G37" s="68">
        <v>0.14634146341463417</v>
      </c>
      <c r="H37" s="65"/>
    </row>
    <row r="38" spans="1:8" ht="18" customHeight="1" x14ac:dyDescent="0.3">
      <c r="A38" s="27">
        <v>7290000364100</v>
      </c>
      <c r="B38" s="28" t="s">
        <v>180</v>
      </c>
      <c r="C38" s="10">
        <v>41</v>
      </c>
      <c r="D38" s="72">
        <f t="shared" si="3"/>
        <v>38.54</v>
      </c>
      <c r="E38" s="73">
        <f t="shared" si="4"/>
        <v>0.13512195121951215</v>
      </c>
      <c r="F38" s="9">
        <f t="shared" si="5"/>
        <v>33.3324</v>
      </c>
      <c r="G38" s="68">
        <v>0.19512195121951215</v>
      </c>
      <c r="H38" s="65"/>
    </row>
    <row r="39" spans="1:8" ht="18" customHeight="1" x14ac:dyDescent="0.3">
      <c r="A39" s="27">
        <v>7290000364063</v>
      </c>
      <c r="B39" s="28" t="s">
        <v>181</v>
      </c>
      <c r="C39" s="10">
        <v>50</v>
      </c>
      <c r="D39" s="72">
        <f t="shared" si="3"/>
        <v>47</v>
      </c>
      <c r="E39" s="73">
        <f t="shared" si="4"/>
        <v>0.15999999999999998</v>
      </c>
      <c r="F39" s="9">
        <f t="shared" si="5"/>
        <v>39.480000000000004</v>
      </c>
      <c r="G39" s="68">
        <v>0.21999999999999997</v>
      </c>
      <c r="H39" s="65"/>
    </row>
    <row r="40" spans="1:8" ht="18" customHeight="1" x14ac:dyDescent="0.3">
      <c r="A40" s="27">
        <v>7290000364032</v>
      </c>
      <c r="B40" s="28" t="s">
        <v>182</v>
      </c>
      <c r="C40" s="10">
        <v>50</v>
      </c>
      <c r="D40" s="72">
        <f t="shared" si="3"/>
        <v>47</v>
      </c>
      <c r="E40" s="73">
        <f t="shared" si="4"/>
        <v>0.15999999999999998</v>
      </c>
      <c r="F40" s="9">
        <f t="shared" si="5"/>
        <v>39.480000000000004</v>
      </c>
      <c r="G40" s="68">
        <v>0.21999999999999997</v>
      </c>
      <c r="H40" s="65"/>
    </row>
    <row r="41" spans="1:8" ht="18" customHeight="1" x14ac:dyDescent="0.3">
      <c r="A41" s="27">
        <v>7290000365268</v>
      </c>
      <c r="B41" s="28" t="s">
        <v>183</v>
      </c>
      <c r="C41" s="10">
        <v>38</v>
      </c>
      <c r="D41" s="72">
        <f t="shared" si="3"/>
        <v>35.72</v>
      </c>
      <c r="E41" s="73">
        <f t="shared" si="4"/>
        <v>1.8947368421052657E-2</v>
      </c>
      <c r="F41" s="9">
        <f t="shared" si="5"/>
        <v>35.043199999999999</v>
      </c>
      <c r="G41" s="68">
        <v>7.8947368421052655E-2</v>
      </c>
      <c r="H41" s="65"/>
    </row>
    <row r="42" spans="1:8" ht="18" customHeight="1" x14ac:dyDescent="0.3">
      <c r="A42" s="27">
        <v>7290000365756</v>
      </c>
      <c r="B42" s="28" t="s">
        <v>184</v>
      </c>
      <c r="C42" s="10">
        <v>63.5</v>
      </c>
      <c r="D42" s="72">
        <f t="shared" si="3"/>
        <v>59.69</v>
      </c>
      <c r="E42" s="73">
        <f t="shared" si="4"/>
        <v>0.17464566929133857</v>
      </c>
      <c r="F42" s="9">
        <f t="shared" si="5"/>
        <v>49.2654</v>
      </c>
      <c r="G42" s="68">
        <v>0.23464566929133857</v>
      </c>
      <c r="H42" s="65"/>
    </row>
    <row r="43" spans="1:8" ht="18" customHeight="1" x14ac:dyDescent="0.3">
      <c r="A43" s="27">
        <v>7290000365749</v>
      </c>
      <c r="B43" s="28" t="s">
        <v>185</v>
      </c>
      <c r="C43" s="10">
        <v>63.5</v>
      </c>
      <c r="D43" s="72">
        <f t="shared" si="3"/>
        <v>59.69</v>
      </c>
      <c r="E43" s="73">
        <f t="shared" si="4"/>
        <v>0.17464566929133857</v>
      </c>
      <c r="F43" s="9">
        <f t="shared" si="5"/>
        <v>49.2654</v>
      </c>
      <c r="G43" s="68">
        <v>0.23464566929133857</v>
      </c>
      <c r="H43" s="65"/>
    </row>
    <row r="44" spans="1:8" ht="18" customHeight="1" x14ac:dyDescent="0.3">
      <c r="A44" s="27">
        <v>7290000365954</v>
      </c>
      <c r="B44" s="28" t="s">
        <v>186</v>
      </c>
      <c r="C44" s="10">
        <v>63.5</v>
      </c>
      <c r="D44" s="72">
        <f t="shared" si="3"/>
        <v>59.69</v>
      </c>
      <c r="E44" s="73">
        <f t="shared" si="4"/>
        <v>0.17464566929133857</v>
      </c>
      <c r="F44" s="9">
        <f t="shared" si="5"/>
        <v>49.2654</v>
      </c>
      <c r="G44" s="68">
        <v>0.23464566929133857</v>
      </c>
      <c r="H44" s="65"/>
    </row>
    <row r="45" spans="1:8" ht="18" customHeight="1" x14ac:dyDescent="0.3">
      <c r="A45" s="27">
        <v>7290000365909</v>
      </c>
      <c r="B45" s="28" t="s">
        <v>187</v>
      </c>
      <c r="C45" s="10">
        <v>63.5</v>
      </c>
      <c r="D45" s="72">
        <f t="shared" si="3"/>
        <v>59.69</v>
      </c>
      <c r="E45" s="73">
        <f t="shared" si="4"/>
        <v>0.17464566929133857</v>
      </c>
      <c r="F45" s="9">
        <f t="shared" si="5"/>
        <v>49.2654</v>
      </c>
      <c r="G45" s="68">
        <v>0.23464566929133857</v>
      </c>
      <c r="H45" s="65"/>
    </row>
    <row r="46" spans="1:8" ht="18" customHeight="1" x14ac:dyDescent="0.3">
      <c r="A46" s="27">
        <v>7290000365398</v>
      </c>
      <c r="B46" s="28" t="s">
        <v>188</v>
      </c>
      <c r="C46" s="10">
        <v>63.5</v>
      </c>
      <c r="D46" s="72">
        <f t="shared" si="3"/>
        <v>59.69</v>
      </c>
      <c r="E46" s="73">
        <f t="shared" si="4"/>
        <v>0.17464566929133857</v>
      </c>
      <c r="F46" s="9">
        <f t="shared" si="5"/>
        <v>49.2654</v>
      </c>
      <c r="G46" s="68">
        <v>0.23464566929133857</v>
      </c>
      <c r="H46" s="65"/>
    </row>
    <row r="47" spans="1:8" ht="18" customHeight="1" x14ac:dyDescent="0.3">
      <c r="A47" s="27">
        <v>7290002900313</v>
      </c>
      <c r="B47" s="28" t="s">
        <v>189</v>
      </c>
      <c r="C47" s="10">
        <v>63.5</v>
      </c>
      <c r="D47" s="72">
        <f t="shared" si="3"/>
        <v>59.69</v>
      </c>
      <c r="E47" s="73">
        <f t="shared" si="4"/>
        <v>0.17464566929133857</v>
      </c>
      <c r="F47" s="9">
        <f t="shared" si="5"/>
        <v>49.2654</v>
      </c>
      <c r="G47" s="68">
        <v>0.23464566929133857</v>
      </c>
      <c r="H47" s="65"/>
    </row>
    <row r="48" spans="1:8" ht="18" customHeight="1" x14ac:dyDescent="0.3">
      <c r="A48" s="27">
        <v>7290002900436</v>
      </c>
      <c r="B48" s="28" t="s">
        <v>190</v>
      </c>
      <c r="C48" s="10">
        <v>63.5</v>
      </c>
      <c r="D48" s="72">
        <f t="shared" si="3"/>
        <v>59.69</v>
      </c>
      <c r="E48" s="73">
        <f t="shared" si="4"/>
        <v>0.17464566929133857</v>
      </c>
      <c r="F48" s="9">
        <f t="shared" si="5"/>
        <v>49.2654</v>
      </c>
      <c r="G48" s="68">
        <v>0.23464566929133857</v>
      </c>
      <c r="H48" s="65"/>
    </row>
    <row r="49" spans="1:8" ht="18" customHeight="1" x14ac:dyDescent="0.3">
      <c r="A49" s="27">
        <v>7290002371571</v>
      </c>
      <c r="B49" s="28" t="s">
        <v>191</v>
      </c>
      <c r="C49" s="10">
        <v>63.5</v>
      </c>
      <c r="D49" s="72">
        <f t="shared" si="3"/>
        <v>59.69</v>
      </c>
      <c r="E49" s="73">
        <f t="shared" si="4"/>
        <v>0.17464566929133857</v>
      </c>
      <c r="F49" s="9">
        <f t="shared" si="5"/>
        <v>49.2654</v>
      </c>
      <c r="G49" s="68">
        <v>0.23464566929133857</v>
      </c>
      <c r="H49" s="65"/>
    </row>
    <row r="50" spans="1:8" ht="18" customHeight="1" x14ac:dyDescent="0.3">
      <c r="A50" s="27">
        <v>7290003072200</v>
      </c>
      <c r="B50" s="28" t="s">
        <v>192</v>
      </c>
      <c r="C50" s="10">
        <v>63.5</v>
      </c>
      <c r="D50" s="72">
        <f t="shared" si="3"/>
        <v>59.69</v>
      </c>
      <c r="E50" s="73">
        <f t="shared" si="4"/>
        <v>0.17464566929133857</v>
      </c>
      <c r="F50" s="9">
        <f t="shared" si="5"/>
        <v>49.2654</v>
      </c>
      <c r="G50" s="68">
        <v>0.23464566929133857</v>
      </c>
      <c r="H50" s="65"/>
    </row>
    <row r="51" spans="1:8" ht="18" customHeight="1" x14ac:dyDescent="0.3">
      <c r="A51" s="27">
        <v>7290003072743</v>
      </c>
      <c r="B51" s="28" t="s">
        <v>193</v>
      </c>
      <c r="C51" s="10">
        <v>63.5</v>
      </c>
      <c r="D51" s="72">
        <f t="shared" si="3"/>
        <v>59.69</v>
      </c>
      <c r="E51" s="73">
        <f t="shared" si="4"/>
        <v>0.17464566929133857</v>
      </c>
      <c r="F51" s="9">
        <f t="shared" si="5"/>
        <v>49.2654</v>
      </c>
      <c r="G51" s="68">
        <v>0.23464566929133857</v>
      </c>
      <c r="H51" s="65"/>
    </row>
    <row r="52" spans="1:8" ht="18" customHeight="1" x14ac:dyDescent="0.3">
      <c r="A52" s="27">
        <v>7290000365046</v>
      </c>
      <c r="B52" s="28" t="s">
        <v>194</v>
      </c>
      <c r="C52" s="10">
        <v>85.5</v>
      </c>
      <c r="D52" s="72">
        <f t="shared" si="3"/>
        <v>80.37</v>
      </c>
      <c r="E52" s="73">
        <f t="shared" si="4"/>
        <v>3.3567251461988301E-2</v>
      </c>
      <c r="F52" s="9">
        <f t="shared" si="5"/>
        <v>77.672200000000004</v>
      </c>
      <c r="G52" s="68">
        <v>9.3567251461988299E-2</v>
      </c>
      <c r="H52" s="65"/>
    </row>
    <row r="53" spans="1:8" ht="18" customHeight="1" x14ac:dyDescent="0.3">
      <c r="A53" s="27">
        <v>7290000365107</v>
      </c>
      <c r="B53" s="28" t="s">
        <v>195</v>
      </c>
      <c r="C53" s="10">
        <v>85.5</v>
      </c>
      <c r="D53" s="72">
        <f t="shared" si="3"/>
        <v>80.37</v>
      </c>
      <c r="E53" s="73">
        <f t="shared" si="4"/>
        <v>3.3567251461988301E-2</v>
      </c>
      <c r="F53" s="9">
        <f t="shared" si="5"/>
        <v>77.672200000000004</v>
      </c>
      <c r="G53" s="68">
        <v>9.3567251461988299E-2</v>
      </c>
      <c r="H53" s="65"/>
    </row>
    <row r="54" spans="1:8" ht="18" customHeight="1" x14ac:dyDescent="0.3">
      <c r="A54" s="27">
        <v>7290000365077</v>
      </c>
      <c r="B54" s="28" t="s">
        <v>196</v>
      </c>
      <c r="C54" s="10">
        <v>231</v>
      </c>
      <c r="D54" s="72">
        <f t="shared" si="3"/>
        <v>217.14</v>
      </c>
      <c r="E54" s="73">
        <f t="shared" si="4"/>
        <v>7.4199134199134209E-2</v>
      </c>
      <c r="F54" s="9">
        <f t="shared" si="5"/>
        <v>201.02839999999998</v>
      </c>
      <c r="G54" s="68">
        <v>0.13419913419913421</v>
      </c>
      <c r="H54" s="65"/>
    </row>
    <row r="55" spans="1:8" ht="18" customHeight="1" x14ac:dyDescent="0.3">
      <c r="A55" s="27">
        <v>7290002371540</v>
      </c>
      <c r="B55" s="28" t="s">
        <v>197</v>
      </c>
      <c r="C55" s="10">
        <v>13.8</v>
      </c>
      <c r="D55" s="72">
        <f t="shared" si="3"/>
        <v>12.972000000000001</v>
      </c>
      <c r="E55" s="73">
        <f t="shared" si="4"/>
        <v>6.3188405797101554E-2</v>
      </c>
      <c r="F55" s="9">
        <f t="shared" si="5"/>
        <v>12.15232</v>
      </c>
      <c r="G55" s="68">
        <v>0.12318840579710155</v>
      </c>
      <c r="H55" s="65"/>
    </row>
    <row r="56" spans="1:8" ht="18" customHeight="1" x14ac:dyDescent="0.3">
      <c r="A56" s="27">
        <v>7290013906496</v>
      </c>
      <c r="B56" s="28" t="s">
        <v>198</v>
      </c>
      <c r="C56" s="10">
        <v>13.8</v>
      </c>
      <c r="D56" s="72">
        <f t="shared" si="3"/>
        <v>12.972000000000001</v>
      </c>
      <c r="E56" s="73">
        <f t="shared" si="4"/>
        <v>6.3188405797101554E-2</v>
      </c>
      <c r="F56" s="9">
        <f t="shared" si="5"/>
        <v>12.15232</v>
      </c>
      <c r="G56" s="68">
        <v>0.12318840579710155</v>
      </c>
      <c r="H56" s="65"/>
    </row>
    <row r="57" spans="1:8" ht="18" customHeight="1" x14ac:dyDescent="0.3">
      <c r="A57" s="27">
        <v>7290013906519</v>
      </c>
      <c r="B57" s="28" t="s">
        <v>199</v>
      </c>
      <c r="C57" s="10">
        <v>23.6</v>
      </c>
      <c r="D57" s="72">
        <f t="shared" si="3"/>
        <v>22.184000000000001</v>
      </c>
      <c r="E57" s="73">
        <f t="shared" si="4"/>
        <v>7.5593220338983136E-2</v>
      </c>
      <c r="F57" s="9">
        <f t="shared" si="5"/>
        <v>20.50704</v>
      </c>
      <c r="G57" s="68">
        <v>0.13559322033898313</v>
      </c>
      <c r="H57" s="65"/>
    </row>
    <row r="58" spans="1:8" ht="18" customHeight="1" x14ac:dyDescent="0.3">
      <c r="A58" s="27">
        <v>7290003072842</v>
      </c>
      <c r="B58" s="28" t="s">
        <v>200</v>
      </c>
      <c r="C58" s="10">
        <v>25.75</v>
      </c>
      <c r="D58" s="72">
        <f t="shared" si="3"/>
        <v>24.204999999999998</v>
      </c>
      <c r="E58" s="73">
        <f t="shared" si="4"/>
        <v>8.5631067961165097E-2</v>
      </c>
      <c r="F58" s="9">
        <f t="shared" si="5"/>
        <v>22.132299999999997</v>
      </c>
      <c r="G58" s="68">
        <v>0.14563106796116509</v>
      </c>
      <c r="H58" s="65"/>
    </row>
    <row r="59" spans="1:8" ht="18" customHeight="1" x14ac:dyDescent="0.3">
      <c r="A59" s="27">
        <v>7290003072804</v>
      </c>
      <c r="B59" s="28" t="s">
        <v>201</v>
      </c>
      <c r="C59" s="10">
        <v>20.3</v>
      </c>
      <c r="D59" s="72">
        <f t="shared" si="3"/>
        <v>19.082000000000001</v>
      </c>
      <c r="E59" s="73">
        <f t="shared" si="4"/>
        <v>0.10256157635467983</v>
      </c>
      <c r="F59" s="9">
        <f t="shared" si="5"/>
        <v>17.124919999999999</v>
      </c>
      <c r="G59" s="68">
        <v>0.16256157635467983</v>
      </c>
      <c r="H59" s="65"/>
    </row>
    <row r="60" spans="1:8" ht="18" customHeight="1" x14ac:dyDescent="0.3">
      <c r="A60" s="27">
        <v>7290003229109</v>
      </c>
      <c r="B60" s="28" t="s">
        <v>202</v>
      </c>
      <c r="C60" s="10">
        <v>26.4</v>
      </c>
      <c r="D60" s="72">
        <f t="shared" si="3"/>
        <v>24.815999999999999</v>
      </c>
      <c r="E60" s="73">
        <f t="shared" si="4"/>
        <v>0.14833333333333337</v>
      </c>
      <c r="F60" s="9">
        <f t="shared" si="5"/>
        <v>21.13496</v>
      </c>
      <c r="G60" s="68">
        <v>0.20833333333333337</v>
      </c>
      <c r="H60" s="65"/>
    </row>
    <row r="61" spans="1:8" ht="18" customHeight="1" x14ac:dyDescent="0.3">
      <c r="A61" s="27">
        <v>7290003229116</v>
      </c>
      <c r="B61" s="28" t="s">
        <v>203</v>
      </c>
      <c r="C61" s="10">
        <v>26.4</v>
      </c>
      <c r="D61" s="72">
        <f t="shared" si="3"/>
        <v>24.815999999999999</v>
      </c>
      <c r="E61" s="73">
        <f t="shared" si="4"/>
        <v>0.14833333333333337</v>
      </c>
      <c r="F61" s="9">
        <f t="shared" si="5"/>
        <v>21.13496</v>
      </c>
      <c r="G61" s="68">
        <v>0.20833333333333337</v>
      </c>
      <c r="H61" s="65"/>
    </row>
    <row r="62" spans="1:8" ht="18" customHeight="1" x14ac:dyDescent="0.3">
      <c r="A62" s="27">
        <v>7290003229123</v>
      </c>
      <c r="B62" s="28" t="s">
        <v>204</v>
      </c>
      <c r="C62" s="10">
        <v>26.4</v>
      </c>
      <c r="D62" s="72">
        <f t="shared" si="3"/>
        <v>24.815999999999999</v>
      </c>
      <c r="E62" s="73">
        <f t="shared" si="4"/>
        <v>0.14833333333333337</v>
      </c>
      <c r="F62" s="9">
        <f t="shared" si="5"/>
        <v>21.13496</v>
      </c>
      <c r="G62" s="68">
        <v>0.20833333333333337</v>
      </c>
      <c r="H62" s="65"/>
    </row>
    <row r="63" spans="1:8" ht="18" customHeight="1" x14ac:dyDescent="0.3">
      <c r="A63" s="27">
        <v>7290000365572</v>
      </c>
      <c r="B63" s="28" t="s">
        <v>205</v>
      </c>
      <c r="C63" s="10">
        <v>26.4</v>
      </c>
      <c r="D63" s="72">
        <f t="shared" si="3"/>
        <v>24.815999999999999</v>
      </c>
      <c r="E63" s="73">
        <f t="shared" si="4"/>
        <v>0.14833333333333337</v>
      </c>
      <c r="F63" s="9">
        <f t="shared" si="5"/>
        <v>21.13496</v>
      </c>
      <c r="G63" s="68">
        <v>0.20833333333333337</v>
      </c>
      <c r="H63" s="65"/>
    </row>
    <row r="64" spans="1:8" ht="18" customHeight="1" x14ac:dyDescent="0.3">
      <c r="A64" s="27">
        <v>7290013906205</v>
      </c>
      <c r="B64" s="28" t="s">
        <v>206</v>
      </c>
      <c r="C64" s="10">
        <v>26.4</v>
      </c>
      <c r="D64" s="72">
        <f t="shared" si="3"/>
        <v>24.815999999999999</v>
      </c>
      <c r="E64" s="73">
        <f t="shared" si="4"/>
        <v>0.14833333333333337</v>
      </c>
      <c r="F64" s="9">
        <f t="shared" si="5"/>
        <v>21.13496</v>
      </c>
      <c r="G64" s="68">
        <v>0.20833333333333337</v>
      </c>
      <c r="H64" s="65"/>
    </row>
    <row r="65" spans="1:8" ht="18" customHeight="1" x14ac:dyDescent="0.3">
      <c r="A65" s="27">
        <v>7290003229192</v>
      </c>
      <c r="B65" s="28" t="s">
        <v>207</v>
      </c>
      <c r="C65" s="10">
        <v>29.9</v>
      </c>
      <c r="D65" s="72">
        <f t="shared" si="3"/>
        <v>28.105999999999998</v>
      </c>
      <c r="E65" s="73">
        <f t="shared" si="4"/>
        <v>0.15404682274247489</v>
      </c>
      <c r="F65" s="9">
        <f t="shared" si="5"/>
        <v>23.77636</v>
      </c>
      <c r="G65" s="68">
        <v>0.21404682274247488</v>
      </c>
      <c r="H65" s="65"/>
    </row>
    <row r="66" spans="1:8" ht="18" customHeight="1" x14ac:dyDescent="0.3">
      <c r="A66" s="27">
        <v>7290003229208</v>
      </c>
      <c r="B66" s="28" t="s">
        <v>208</v>
      </c>
      <c r="C66" s="10">
        <v>26.4</v>
      </c>
      <c r="D66" s="72">
        <f t="shared" si="3"/>
        <v>24.815999999999999</v>
      </c>
      <c r="E66" s="73">
        <f t="shared" si="4"/>
        <v>0.14833333333333337</v>
      </c>
      <c r="F66" s="9">
        <f t="shared" si="5"/>
        <v>21.13496</v>
      </c>
      <c r="G66" s="68">
        <v>0.20833333333333337</v>
      </c>
      <c r="H66" s="65"/>
    </row>
    <row r="67" spans="1:8" ht="18" customHeight="1" x14ac:dyDescent="0.3">
      <c r="A67" s="27">
        <v>7290003229215</v>
      </c>
      <c r="B67" s="28" t="s">
        <v>209</v>
      </c>
      <c r="C67" s="10">
        <v>26.4</v>
      </c>
      <c r="D67" s="72">
        <f t="shared" si="3"/>
        <v>24.815999999999999</v>
      </c>
      <c r="E67" s="73">
        <f t="shared" si="4"/>
        <v>0.14833333333333337</v>
      </c>
      <c r="F67" s="9">
        <f t="shared" si="5"/>
        <v>21.13496</v>
      </c>
      <c r="G67" s="68">
        <v>0.20833333333333337</v>
      </c>
      <c r="H67" s="65"/>
    </row>
    <row r="68" spans="1:8" ht="18" customHeight="1" x14ac:dyDescent="0.3">
      <c r="A68" s="27">
        <v>7290002900566</v>
      </c>
      <c r="B68" s="28" t="s">
        <v>210</v>
      </c>
      <c r="C68" s="10">
        <v>26.4</v>
      </c>
      <c r="D68" s="72">
        <f t="shared" ref="D68:D99" si="6">C68-(C68*$H$2)</f>
        <v>24.815999999999999</v>
      </c>
      <c r="E68" s="73">
        <f t="shared" ref="E68:E74" si="7">G68-$H$2</f>
        <v>0.14833333333333337</v>
      </c>
      <c r="F68" s="9">
        <f t="shared" ref="F68:F99" si="8">D68-(D68*E68)</f>
        <v>21.13496</v>
      </c>
      <c r="G68" s="68">
        <v>0.20833333333333337</v>
      </c>
      <c r="H68" s="65"/>
    </row>
    <row r="69" spans="1:8" ht="18" customHeight="1" x14ac:dyDescent="0.3">
      <c r="A69" s="27">
        <v>7290003229147</v>
      </c>
      <c r="B69" s="28" t="s">
        <v>211</v>
      </c>
      <c r="C69" s="10">
        <v>23.5</v>
      </c>
      <c r="D69" s="72">
        <f t="shared" si="6"/>
        <v>22.09</v>
      </c>
      <c r="E69" s="73">
        <f t="shared" si="7"/>
        <v>5.0638297872340476E-2</v>
      </c>
      <c r="F69" s="9">
        <f t="shared" si="8"/>
        <v>20.971399999999999</v>
      </c>
      <c r="G69" s="68">
        <v>0.11063829787234047</v>
      </c>
      <c r="H69" s="65"/>
    </row>
    <row r="70" spans="1:8" ht="18" customHeight="1" x14ac:dyDescent="0.3">
      <c r="A70" s="27">
        <v>7290003229154</v>
      </c>
      <c r="B70" s="28" t="s">
        <v>212</v>
      </c>
      <c r="C70" s="10">
        <v>23.5</v>
      </c>
      <c r="D70" s="72">
        <f t="shared" si="6"/>
        <v>22.09</v>
      </c>
      <c r="E70" s="73">
        <f t="shared" si="7"/>
        <v>5.0638297872340476E-2</v>
      </c>
      <c r="F70" s="9">
        <f t="shared" si="8"/>
        <v>20.971399999999999</v>
      </c>
      <c r="G70" s="68">
        <v>0.11063829787234047</v>
      </c>
      <c r="H70" s="65"/>
    </row>
    <row r="71" spans="1:8" ht="18" customHeight="1" x14ac:dyDescent="0.3">
      <c r="A71" s="27">
        <v>7290003229222</v>
      </c>
      <c r="B71" s="28" t="s">
        <v>213</v>
      </c>
      <c r="C71" s="10">
        <v>17.600000000000001</v>
      </c>
      <c r="D71" s="72">
        <f t="shared" si="6"/>
        <v>16.544</v>
      </c>
      <c r="E71" s="73">
        <f t="shared" si="7"/>
        <v>3.6590909090909174E-2</v>
      </c>
      <c r="F71" s="9">
        <f t="shared" si="8"/>
        <v>15.938639999999999</v>
      </c>
      <c r="G71" s="68">
        <v>9.6590909090909172E-2</v>
      </c>
      <c r="H71" s="65"/>
    </row>
    <row r="72" spans="1:8" ht="18" customHeight="1" x14ac:dyDescent="0.3">
      <c r="A72" s="27">
        <v>7290000364131</v>
      </c>
      <c r="B72" s="28" t="s">
        <v>214</v>
      </c>
      <c r="C72" s="10">
        <v>12.35</v>
      </c>
      <c r="D72" s="72">
        <f t="shared" si="6"/>
        <v>11.609</v>
      </c>
      <c r="E72" s="73">
        <f t="shared" si="7"/>
        <v>8.8259109311740747E-3</v>
      </c>
      <c r="F72" s="9">
        <f t="shared" si="8"/>
        <v>11.506539999999999</v>
      </c>
      <c r="G72" s="68">
        <v>6.8825910931174072E-2</v>
      </c>
      <c r="H72" s="65"/>
    </row>
    <row r="73" spans="1:8" ht="18" customHeight="1" x14ac:dyDescent="0.3">
      <c r="A73" s="27">
        <v>7290000365381</v>
      </c>
      <c r="B73" s="28" t="s">
        <v>215</v>
      </c>
      <c r="C73" s="10">
        <v>15.26</v>
      </c>
      <c r="D73" s="72">
        <f t="shared" si="6"/>
        <v>14.3444</v>
      </c>
      <c r="E73" s="73">
        <f t="shared" si="7"/>
        <v>2.2568807339449493E-2</v>
      </c>
      <c r="F73" s="9">
        <f t="shared" si="8"/>
        <v>14.020664000000002</v>
      </c>
      <c r="G73" s="68">
        <v>8.256880733944949E-2</v>
      </c>
      <c r="H73" s="65"/>
    </row>
    <row r="74" spans="1:8" ht="18" customHeight="1" x14ac:dyDescent="0.3">
      <c r="A74" s="27">
        <v>7290013906687</v>
      </c>
      <c r="B74" s="28" t="s">
        <v>216</v>
      </c>
      <c r="C74" s="10">
        <v>22.6</v>
      </c>
      <c r="D74" s="72">
        <f t="shared" si="6"/>
        <v>21.244</v>
      </c>
      <c r="E74" s="73">
        <f t="shared" si="7"/>
        <v>7.7168141592920458E-2</v>
      </c>
      <c r="F74" s="9">
        <f t="shared" si="8"/>
        <v>19.604639999999996</v>
      </c>
      <c r="G74" s="68">
        <v>0.13716814159292046</v>
      </c>
      <c r="H74" s="65"/>
    </row>
    <row r="75" spans="1:8" ht="18" customHeight="1" x14ac:dyDescent="0.3">
      <c r="A75" s="27">
        <v>7290000364759</v>
      </c>
      <c r="B75" s="28" t="s">
        <v>217</v>
      </c>
      <c r="C75" s="10">
        <v>13.7</v>
      </c>
      <c r="D75" s="72">
        <f t="shared" si="6"/>
        <v>12.878</v>
      </c>
      <c r="E75" s="73">
        <v>0</v>
      </c>
      <c r="F75" s="9">
        <v>12.88</v>
      </c>
      <c r="G75" s="68">
        <v>5.1094890510948843E-2</v>
      </c>
      <c r="H75" s="65"/>
    </row>
    <row r="76" spans="1:8" ht="18" customHeight="1" x14ac:dyDescent="0.3">
      <c r="A76" s="27">
        <v>7290000364803</v>
      </c>
      <c r="B76" s="28" t="s">
        <v>218</v>
      </c>
      <c r="C76" s="10">
        <v>25.2</v>
      </c>
      <c r="D76" s="72">
        <f t="shared" si="6"/>
        <v>23.687999999999999</v>
      </c>
      <c r="E76" s="73">
        <f t="shared" ref="E76:E120" si="9">G76-$H$2</f>
        <v>5.9047619047619071E-2</v>
      </c>
      <c r="F76" s="9">
        <f t="shared" ref="F76:F120" si="10">D76-(D76*E76)</f>
        <v>22.289279999999998</v>
      </c>
      <c r="G76" s="68">
        <v>0.11904761904761907</v>
      </c>
      <c r="H76" s="65"/>
    </row>
    <row r="77" spans="1:8" ht="18" customHeight="1" x14ac:dyDescent="0.3">
      <c r="A77" s="27">
        <v>7290000364810</v>
      </c>
      <c r="B77" s="28" t="s">
        <v>219</v>
      </c>
      <c r="C77" s="10">
        <v>25.2</v>
      </c>
      <c r="D77" s="72">
        <f t="shared" si="6"/>
        <v>23.687999999999999</v>
      </c>
      <c r="E77" s="73">
        <f t="shared" si="9"/>
        <v>5.9047619047619071E-2</v>
      </c>
      <c r="F77" s="9">
        <f t="shared" si="10"/>
        <v>22.289279999999998</v>
      </c>
      <c r="G77" s="68">
        <v>0.11904761904761907</v>
      </c>
      <c r="H77" s="65"/>
    </row>
    <row r="78" spans="1:8" ht="18" customHeight="1" x14ac:dyDescent="0.3">
      <c r="A78" s="27">
        <v>7290000364957</v>
      </c>
      <c r="B78" s="28" t="s">
        <v>220</v>
      </c>
      <c r="C78" s="10">
        <v>19.399999999999999</v>
      </c>
      <c r="D78" s="72">
        <f t="shared" si="6"/>
        <v>18.235999999999997</v>
      </c>
      <c r="E78" s="73">
        <f t="shared" si="9"/>
        <v>6.3711340206185463E-2</v>
      </c>
      <c r="F78" s="9">
        <f t="shared" si="10"/>
        <v>17.074159999999999</v>
      </c>
      <c r="G78" s="68">
        <v>0.12371134020618546</v>
      </c>
      <c r="H78" s="65"/>
    </row>
    <row r="79" spans="1:8" ht="18" customHeight="1" x14ac:dyDescent="0.3">
      <c r="A79" s="27">
        <v>7290013906694</v>
      </c>
      <c r="B79" s="28" t="s">
        <v>221</v>
      </c>
      <c r="C79" s="10">
        <v>28.9</v>
      </c>
      <c r="D79" s="72">
        <f t="shared" si="6"/>
        <v>27.166</v>
      </c>
      <c r="E79" s="73">
        <f t="shared" si="9"/>
        <v>5.7647058823529329E-2</v>
      </c>
      <c r="F79" s="9">
        <f t="shared" si="10"/>
        <v>25.599960000000003</v>
      </c>
      <c r="G79" s="68">
        <v>0.11764705882352933</v>
      </c>
      <c r="H79" s="65"/>
    </row>
    <row r="80" spans="1:8" ht="18" customHeight="1" x14ac:dyDescent="0.3">
      <c r="A80" s="27">
        <v>7290002371854</v>
      </c>
      <c r="B80" s="28" t="s">
        <v>222</v>
      </c>
      <c r="C80" s="10">
        <v>24.1</v>
      </c>
      <c r="D80" s="72">
        <f t="shared" si="6"/>
        <v>22.654</v>
      </c>
      <c r="E80" s="73">
        <f t="shared" si="9"/>
        <v>0.15161825726141082</v>
      </c>
      <c r="F80" s="9">
        <f t="shared" si="10"/>
        <v>19.219239999999999</v>
      </c>
      <c r="G80" s="68">
        <v>0.21161825726141081</v>
      </c>
      <c r="H80" s="65"/>
    </row>
    <row r="81" spans="1:8" ht="18" customHeight="1" x14ac:dyDescent="0.3">
      <c r="A81" s="27">
        <v>7290013906212</v>
      </c>
      <c r="B81" s="28" t="s">
        <v>223</v>
      </c>
      <c r="C81" s="10">
        <v>24.1</v>
      </c>
      <c r="D81" s="72">
        <f t="shared" si="6"/>
        <v>22.654</v>
      </c>
      <c r="E81" s="73">
        <f t="shared" si="9"/>
        <v>0.15161825726141082</v>
      </c>
      <c r="F81" s="9">
        <f t="shared" si="10"/>
        <v>19.219239999999999</v>
      </c>
      <c r="G81" s="68">
        <v>0.21161825726141081</v>
      </c>
      <c r="H81" s="65"/>
    </row>
    <row r="82" spans="1:8" ht="18" customHeight="1" x14ac:dyDescent="0.3">
      <c r="A82" s="27">
        <v>7290003072811</v>
      </c>
      <c r="B82" s="28" t="s">
        <v>224</v>
      </c>
      <c r="C82" s="10">
        <v>19.899999999999999</v>
      </c>
      <c r="D82" s="72">
        <f t="shared" si="6"/>
        <v>18.706</v>
      </c>
      <c r="E82" s="73">
        <f t="shared" si="9"/>
        <v>8.5728643216080369E-2</v>
      </c>
      <c r="F82" s="9">
        <f t="shared" si="10"/>
        <v>17.102360000000001</v>
      </c>
      <c r="G82" s="68">
        <v>0.14572864321608037</v>
      </c>
      <c r="H82" s="65"/>
    </row>
    <row r="83" spans="1:8" x14ac:dyDescent="0.3">
      <c r="A83" s="27">
        <v>7290003072828</v>
      </c>
      <c r="B83" s="28" t="s">
        <v>225</v>
      </c>
      <c r="C83" s="10">
        <v>19.899999999999999</v>
      </c>
      <c r="D83" s="72">
        <f t="shared" si="6"/>
        <v>18.706</v>
      </c>
      <c r="E83" s="73">
        <f t="shared" si="9"/>
        <v>8.5728643216080369E-2</v>
      </c>
      <c r="F83" s="9">
        <f t="shared" si="10"/>
        <v>17.102360000000001</v>
      </c>
      <c r="G83" s="68">
        <v>0.14572864321608037</v>
      </c>
      <c r="H83" s="65"/>
    </row>
    <row r="84" spans="1:8" x14ac:dyDescent="0.3">
      <c r="A84" s="27">
        <v>7290000364865</v>
      </c>
      <c r="B84" s="28" t="s">
        <v>226</v>
      </c>
      <c r="C84" s="10">
        <v>14</v>
      </c>
      <c r="D84" s="72">
        <f t="shared" si="6"/>
        <v>13.16</v>
      </c>
      <c r="E84" s="73">
        <f t="shared" si="9"/>
        <v>0.19</v>
      </c>
      <c r="F84" s="9">
        <f t="shared" si="10"/>
        <v>10.659600000000001</v>
      </c>
      <c r="G84" s="68">
        <v>0.25</v>
      </c>
      <c r="H84" s="65"/>
    </row>
    <row r="85" spans="1:8" x14ac:dyDescent="0.3">
      <c r="A85" s="27">
        <v>7290000363202</v>
      </c>
      <c r="B85" s="28" t="s">
        <v>227</v>
      </c>
      <c r="C85" s="10">
        <v>27.3</v>
      </c>
      <c r="D85" s="72">
        <f t="shared" si="6"/>
        <v>25.661999999999999</v>
      </c>
      <c r="E85" s="73">
        <f t="shared" si="9"/>
        <v>0.11582417582417587</v>
      </c>
      <c r="F85" s="9">
        <f t="shared" si="10"/>
        <v>22.689719999999998</v>
      </c>
      <c r="G85" s="68">
        <v>0.17582417582417587</v>
      </c>
      <c r="H85" s="65"/>
    </row>
    <row r="86" spans="1:8" x14ac:dyDescent="0.3">
      <c r="A86" s="27">
        <v>7290013906236</v>
      </c>
      <c r="B86" s="28" t="s">
        <v>228</v>
      </c>
      <c r="C86" s="10">
        <v>17.899999999999999</v>
      </c>
      <c r="D86" s="72">
        <f t="shared" si="6"/>
        <v>16.826000000000001</v>
      </c>
      <c r="E86" s="73">
        <f t="shared" si="9"/>
        <v>7.4078212290502765E-2</v>
      </c>
      <c r="F86" s="9">
        <f t="shared" si="10"/>
        <v>15.579560000000001</v>
      </c>
      <c r="G86" s="68">
        <v>0.13407821229050276</v>
      </c>
      <c r="H86" s="65"/>
    </row>
    <row r="87" spans="1:8" x14ac:dyDescent="0.3">
      <c r="A87" s="27">
        <v>7290000363363</v>
      </c>
      <c r="B87" s="28" t="s">
        <v>229</v>
      </c>
      <c r="C87" s="10">
        <v>12.8</v>
      </c>
      <c r="D87" s="72">
        <f t="shared" si="6"/>
        <v>12.032</v>
      </c>
      <c r="E87" s="73">
        <f t="shared" si="9"/>
        <v>0.1196875</v>
      </c>
      <c r="F87" s="9">
        <f t="shared" si="10"/>
        <v>10.59192</v>
      </c>
      <c r="G87" s="68">
        <v>0.1796875</v>
      </c>
      <c r="H87" s="65"/>
    </row>
    <row r="88" spans="1:8" x14ac:dyDescent="0.3">
      <c r="A88" s="27">
        <v>7290013906229</v>
      </c>
      <c r="B88" s="28" t="s">
        <v>236</v>
      </c>
      <c r="C88" s="10">
        <v>16.600000000000001</v>
      </c>
      <c r="D88" s="72">
        <f t="shared" si="6"/>
        <v>15.604000000000001</v>
      </c>
      <c r="E88" s="73">
        <f t="shared" si="9"/>
        <v>3.6385542168674789E-2</v>
      </c>
      <c r="F88" s="9">
        <f t="shared" si="10"/>
        <v>15.036239999999999</v>
      </c>
      <c r="G88" s="68">
        <v>9.6385542168674787E-2</v>
      </c>
      <c r="H88" s="65"/>
    </row>
    <row r="89" spans="1:8" x14ac:dyDescent="0.3">
      <c r="A89" s="27">
        <v>7290000363318</v>
      </c>
      <c r="B89" s="28" t="s">
        <v>237</v>
      </c>
      <c r="C89" s="10">
        <v>11</v>
      </c>
      <c r="D89" s="72">
        <f t="shared" si="6"/>
        <v>10.34</v>
      </c>
      <c r="E89" s="73">
        <f t="shared" si="9"/>
        <v>0.15818181818181826</v>
      </c>
      <c r="F89" s="9">
        <f t="shared" si="10"/>
        <v>8.7043999999999997</v>
      </c>
      <c r="G89" s="68">
        <v>0.21818181818181825</v>
      </c>
      <c r="H89" s="65"/>
    </row>
    <row r="90" spans="1:8" x14ac:dyDescent="0.3">
      <c r="A90" s="27">
        <v>7290000363417</v>
      </c>
      <c r="B90" s="28" t="s">
        <v>238</v>
      </c>
      <c r="C90" s="10">
        <v>11</v>
      </c>
      <c r="D90" s="72">
        <f t="shared" si="6"/>
        <v>10.34</v>
      </c>
      <c r="E90" s="73">
        <f t="shared" si="9"/>
        <v>0.15818181818181826</v>
      </c>
      <c r="F90" s="9">
        <f t="shared" si="10"/>
        <v>8.7043999999999997</v>
      </c>
      <c r="G90" s="68">
        <v>0.21818181818181825</v>
      </c>
      <c r="H90" s="65"/>
    </row>
    <row r="91" spans="1:8" x14ac:dyDescent="0.3">
      <c r="A91" s="27">
        <v>7290000363424</v>
      </c>
      <c r="B91" s="28" t="s">
        <v>239</v>
      </c>
      <c r="C91" s="10">
        <v>11</v>
      </c>
      <c r="D91" s="72">
        <f t="shared" si="6"/>
        <v>10.34</v>
      </c>
      <c r="E91" s="73">
        <f t="shared" si="9"/>
        <v>0.15820000000000001</v>
      </c>
      <c r="F91" s="9">
        <f t="shared" si="10"/>
        <v>8.7042120000000001</v>
      </c>
      <c r="G91" s="68">
        <v>0.21820000000000001</v>
      </c>
      <c r="H91" s="65"/>
    </row>
    <row r="92" spans="1:8" x14ac:dyDescent="0.3">
      <c r="A92" s="27">
        <v>7290000363288</v>
      </c>
      <c r="B92" s="28" t="s">
        <v>240</v>
      </c>
      <c r="C92" s="10">
        <v>11</v>
      </c>
      <c r="D92" s="72">
        <f t="shared" si="6"/>
        <v>10.34</v>
      </c>
      <c r="E92" s="73">
        <f t="shared" si="9"/>
        <v>0.15818181818181826</v>
      </c>
      <c r="F92" s="9">
        <f t="shared" si="10"/>
        <v>8.7043999999999997</v>
      </c>
      <c r="G92" s="68">
        <v>0.21818181818181825</v>
      </c>
      <c r="H92" s="65"/>
    </row>
    <row r="93" spans="1:8" x14ac:dyDescent="0.3">
      <c r="A93" s="27">
        <v>7290000365817</v>
      </c>
      <c r="B93" s="28" t="s">
        <v>241</v>
      </c>
      <c r="C93" s="10">
        <v>20.6</v>
      </c>
      <c r="D93" s="72">
        <f t="shared" si="6"/>
        <v>19.364000000000001</v>
      </c>
      <c r="E93" s="73">
        <f t="shared" si="9"/>
        <v>0.18029126213592234</v>
      </c>
      <c r="F93" s="9">
        <f t="shared" si="10"/>
        <v>15.87284</v>
      </c>
      <c r="G93" s="68">
        <v>0.24029126213592233</v>
      </c>
      <c r="H93" s="65"/>
    </row>
    <row r="94" spans="1:8" x14ac:dyDescent="0.3">
      <c r="A94" s="27">
        <v>7290002900207</v>
      </c>
      <c r="B94" s="28" t="s">
        <v>242</v>
      </c>
      <c r="C94" s="10">
        <v>20.6</v>
      </c>
      <c r="D94" s="72">
        <f t="shared" si="6"/>
        <v>19.364000000000001</v>
      </c>
      <c r="E94" s="73">
        <f t="shared" si="9"/>
        <v>0.18029126213592234</v>
      </c>
      <c r="F94" s="9">
        <f t="shared" si="10"/>
        <v>15.87284</v>
      </c>
      <c r="G94" s="68">
        <v>0.24029126213592233</v>
      </c>
      <c r="H94" s="65"/>
    </row>
    <row r="95" spans="1:8" x14ac:dyDescent="0.3">
      <c r="A95" s="27">
        <v>7290002900092</v>
      </c>
      <c r="B95" s="28" t="s">
        <v>243</v>
      </c>
      <c r="C95" s="10">
        <v>20.6</v>
      </c>
      <c r="D95" s="72">
        <f t="shared" si="6"/>
        <v>19.364000000000001</v>
      </c>
      <c r="E95" s="73">
        <f t="shared" si="9"/>
        <v>0.18029126213592234</v>
      </c>
      <c r="F95" s="9">
        <f t="shared" si="10"/>
        <v>15.87284</v>
      </c>
      <c r="G95" s="68">
        <v>0.24029126213592233</v>
      </c>
      <c r="H95" s="65"/>
    </row>
    <row r="96" spans="1:8" x14ac:dyDescent="0.3">
      <c r="A96" s="27">
        <v>7290000365879</v>
      </c>
      <c r="B96" s="28" t="s">
        <v>244</v>
      </c>
      <c r="C96" s="10">
        <v>20.6</v>
      </c>
      <c r="D96" s="72">
        <f t="shared" si="6"/>
        <v>19.364000000000001</v>
      </c>
      <c r="E96" s="73">
        <f t="shared" si="9"/>
        <v>0.18029126213592234</v>
      </c>
      <c r="F96" s="9">
        <f t="shared" si="10"/>
        <v>15.87284</v>
      </c>
      <c r="G96" s="68">
        <v>0.24029126213592233</v>
      </c>
      <c r="H96" s="65"/>
    </row>
    <row r="97" spans="1:8" x14ac:dyDescent="0.3">
      <c r="A97" s="27">
        <v>7290002900115</v>
      </c>
      <c r="B97" s="28" t="s">
        <v>245</v>
      </c>
      <c r="C97" s="10">
        <v>23.9</v>
      </c>
      <c r="D97" s="72">
        <f t="shared" si="6"/>
        <v>22.465999999999998</v>
      </c>
      <c r="E97" s="73">
        <f t="shared" si="9"/>
        <v>8.644351464435146E-2</v>
      </c>
      <c r="F97" s="9">
        <f t="shared" si="10"/>
        <v>20.523959999999999</v>
      </c>
      <c r="G97" s="68">
        <v>0.14644351464435146</v>
      </c>
      <c r="H97" s="65"/>
    </row>
    <row r="98" spans="1:8" x14ac:dyDescent="0.3">
      <c r="A98" s="27">
        <v>7290003031702</v>
      </c>
      <c r="B98" s="28" t="s">
        <v>246</v>
      </c>
      <c r="C98" s="10">
        <v>26.9</v>
      </c>
      <c r="D98" s="72">
        <f t="shared" si="6"/>
        <v>25.285999999999998</v>
      </c>
      <c r="E98" s="73">
        <f t="shared" si="9"/>
        <v>0.12215613382899621</v>
      </c>
      <c r="F98" s="9">
        <f t="shared" si="10"/>
        <v>22.19716</v>
      </c>
      <c r="G98" s="68">
        <v>0.1821561338289962</v>
      </c>
      <c r="H98" s="65"/>
    </row>
    <row r="99" spans="1:8" x14ac:dyDescent="0.3">
      <c r="A99" s="27">
        <v>7290013906304</v>
      </c>
      <c r="B99" s="28" t="s">
        <v>247</v>
      </c>
      <c r="C99" s="10">
        <v>28.6</v>
      </c>
      <c r="D99" s="72">
        <f t="shared" si="6"/>
        <v>26.884</v>
      </c>
      <c r="E99" s="73">
        <f t="shared" si="9"/>
        <v>0.10083916083916089</v>
      </c>
      <c r="F99" s="9">
        <f t="shared" si="10"/>
        <v>24.17304</v>
      </c>
      <c r="G99" s="68">
        <v>0.16083916083916089</v>
      </c>
      <c r="H99" s="65"/>
    </row>
    <row r="100" spans="1:8" x14ac:dyDescent="0.3">
      <c r="A100" s="27">
        <v>7290013906311</v>
      </c>
      <c r="B100" s="28" t="s">
        <v>248</v>
      </c>
      <c r="C100" s="10">
        <v>28.6</v>
      </c>
      <c r="D100" s="72">
        <f t="shared" ref="D100:D131" si="11">C100-(C100*$H$2)</f>
        <v>26.884</v>
      </c>
      <c r="E100" s="73">
        <f t="shared" si="9"/>
        <v>0.10083916083916089</v>
      </c>
      <c r="F100" s="9">
        <f t="shared" si="10"/>
        <v>24.17304</v>
      </c>
      <c r="G100" s="68">
        <v>0.16083916083916089</v>
      </c>
      <c r="H100" s="65"/>
    </row>
    <row r="101" spans="1:8" x14ac:dyDescent="0.3">
      <c r="A101" s="27">
        <v>7290013906922</v>
      </c>
      <c r="B101" s="28" t="s">
        <v>249</v>
      </c>
      <c r="C101" s="10">
        <v>26.9</v>
      </c>
      <c r="D101" s="72">
        <f t="shared" si="11"/>
        <v>25.285999999999998</v>
      </c>
      <c r="E101" s="73">
        <f t="shared" si="9"/>
        <v>0.12215613382899621</v>
      </c>
      <c r="F101" s="9">
        <f t="shared" si="10"/>
        <v>22.19716</v>
      </c>
      <c r="G101" s="68">
        <v>0.1821561338289962</v>
      </c>
      <c r="H101" s="65"/>
    </row>
    <row r="102" spans="1:8" x14ac:dyDescent="0.3">
      <c r="A102" s="27">
        <v>7290013906700</v>
      </c>
      <c r="B102" s="28" t="s">
        <v>250</v>
      </c>
      <c r="C102" s="10">
        <v>33.5</v>
      </c>
      <c r="D102" s="72">
        <f t="shared" si="11"/>
        <v>31.490000000000002</v>
      </c>
      <c r="E102" s="73">
        <f t="shared" si="9"/>
        <v>8.0298507462686575E-2</v>
      </c>
      <c r="F102" s="9">
        <f t="shared" si="10"/>
        <v>28.961400000000001</v>
      </c>
      <c r="G102" s="68">
        <v>0.14029850746268657</v>
      </c>
      <c r="H102" s="65"/>
    </row>
    <row r="103" spans="1:8" x14ac:dyDescent="0.3">
      <c r="A103" s="27">
        <v>7290003031733</v>
      </c>
      <c r="B103" s="28" t="s">
        <v>251</v>
      </c>
      <c r="C103" s="10">
        <v>28.6</v>
      </c>
      <c r="D103" s="72">
        <f t="shared" si="11"/>
        <v>26.884</v>
      </c>
      <c r="E103" s="73">
        <f t="shared" si="9"/>
        <v>0.10083916083916084</v>
      </c>
      <c r="F103" s="9">
        <f t="shared" si="10"/>
        <v>24.17304</v>
      </c>
      <c r="G103" s="68">
        <v>0.16083916083916083</v>
      </c>
      <c r="H103" s="65"/>
    </row>
    <row r="104" spans="1:8" x14ac:dyDescent="0.3">
      <c r="A104" s="27">
        <v>7290003031740</v>
      </c>
      <c r="B104" s="28" t="s">
        <v>252</v>
      </c>
      <c r="C104" s="10">
        <v>28.6</v>
      </c>
      <c r="D104" s="72">
        <f t="shared" si="11"/>
        <v>26.884</v>
      </c>
      <c r="E104" s="73">
        <f t="shared" si="9"/>
        <v>0.10083916083916084</v>
      </c>
      <c r="F104" s="9">
        <f t="shared" si="10"/>
        <v>24.17304</v>
      </c>
      <c r="G104" s="68">
        <v>0.16083916083916083</v>
      </c>
      <c r="H104" s="65"/>
    </row>
    <row r="105" spans="1:8" x14ac:dyDescent="0.3">
      <c r="A105" s="27">
        <v>7290003031757</v>
      </c>
      <c r="B105" s="28" t="s">
        <v>253</v>
      </c>
      <c r="C105" s="10">
        <v>27.3</v>
      </c>
      <c r="D105" s="72">
        <f t="shared" si="11"/>
        <v>25.661999999999999</v>
      </c>
      <c r="E105" s="73">
        <f t="shared" si="9"/>
        <v>6.0879120879120896E-2</v>
      </c>
      <c r="F105" s="9">
        <f t="shared" si="10"/>
        <v>24.099719999999998</v>
      </c>
      <c r="G105" s="68">
        <v>0.12087912087912089</v>
      </c>
      <c r="H105" s="65"/>
    </row>
    <row r="106" spans="1:8" x14ac:dyDescent="0.3">
      <c r="A106" s="27">
        <v>7290003072521</v>
      </c>
      <c r="B106" s="28" t="s">
        <v>254</v>
      </c>
      <c r="C106" s="10">
        <v>28.6</v>
      </c>
      <c r="D106" s="72">
        <f t="shared" si="11"/>
        <v>26.884</v>
      </c>
      <c r="E106" s="73">
        <f t="shared" si="9"/>
        <v>0.10083916083916084</v>
      </c>
      <c r="F106" s="9">
        <f t="shared" si="10"/>
        <v>24.17304</v>
      </c>
      <c r="G106" s="68">
        <v>0.16083916083916083</v>
      </c>
      <c r="H106" s="65"/>
    </row>
    <row r="107" spans="1:8" x14ac:dyDescent="0.3">
      <c r="A107" s="27">
        <v>7290013906984</v>
      </c>
      <c r="B107" s="28" t="s">
        <v>255</v>
      </c>
      <c r="C107" s="10">
        <v>20.5</v>
      </c>
      <c r="D107" s="72">
        <f t="shared" si="11"/>
        <v>19.27</v>
      </c>
      <c r="E107" s="73">
        <f t="shared" si="9"/>
        <v>6.1951219512195121E-2</v>
      </c>
      <c r="F107" s="9">
        <f t="shared" si="10"/>
        <v>18.0762</v>
      </c>
      <c r="G107" s="68">
        <v>0.12195121951219512</v>
      </c>
      <c r="H107" s="65"/>
    </row>
    <row r="108" spans="1:8" x14ac:dyDescent="0.3">
      <c r="A108" s="27">
        <v>7290000365565</v>
      </c>
      <c r="B108" s="28" t="s">
        <v>256</v>
      </c>
      <c r="C108" s="10">
        <v>17.7</v>
      </c>
      <c r="D108" s="72">
        <f t="shared" si="11"/>
        <v>16.637999999999998</v>
      </c>
      <c r="E108" s="73">
        <f t="shared" si="9"/>
        <v>0.1207909604519774</v>
      </c>
      <c r="F108" s="9">
        <f t="shared" si="10"/>
        <v>14.628279999999998</v>
      </c>
      <c r="G108" s="68">
        <v>0.1807909604519774</v>
      </c>
      <c r="H108" s="65"/>
    </row>
    <row r="109" spans="1:8" x14ac:dyDescent="0.3">
      <c r="A109" s="27">
        <v>7290000365442</v>
      </c>
      <c r="B109" s="28" t="s">
        <v>257</v>
      </c>
      <c r="C109" s="10">
        <v>17.7</v>
      </c>
      <c r="D109" s="72">
        <f t="shared" si="11"/>
        <v>16.637999999999998</v>
      </c>
      <c r="E109" s="73">
        <f t="shared" si="9"/>
        <v>0.1207909604519774</v>
      </c>
      <c r="F109" s="9">
        <f t="shared" si="10"/>
        <v>14.628279999999998</v>
      </c>
      <c r="G109" s="68">
        <v>0.1807909604519774</v>
      </c>
      <c r="H109" s="65"/>
    </row>
    <row r="110" spans="1:8" x14ac:dyDescent="0.3">
      <c r="A110" s="27">
        <v>7290013906939</v>
      </c>
      <c r="B110" s="28" t="s">
        <v>258</v>
      </c>
      <c r="C110" s="10">
        <v>17.5</v>
      </c>
      <c r="D110" s="72">
        <f t="shared" si="11"/>
        <v>16.45</v>
      </c>
      <c r="E110" s="73">
        <f t="shared" si="9"/>
        <v>2.5714285714285745E-2</v>
      </c>
      <c r="F110" s="9">
        <f t="shared" si="10"/>
        <v>16.026999999999997</v>
      </c>
      <c r="G110" s="68">
        <v>8.5714285714285743E-2</v>
      </c>
      <c r="H110" s="65"/>
    </row>
    <row r="111" spans="1:8" x14ac:dyDescent="0.3">
      <c r="A111" s="27">
        <v>7290013906946</v>
      </c>
      <c r="B111" s="28" t="s">
        <v>259</v>
      </c>
      <c r="C111" s="10">
        <v>17.5</v>
      </c>
      <c r="D111" s="72">
        <f t="shared" si="11"/>
        <v>16.45</v>
      </c>
      <c r="E111" s="73">
        <f t="shared" si="9"/>
        <v>2.5714285714285745E-2</v>
      </c>
      <c r="F111" s="9">
        <f t="shared" si="10"/>
        <v>16.026999999999997</v>
      </c>
      <c r="G111" s="68">
        <v>8.5714285714285743E-2</v>
      </c>
      <c r="H111" s="65"/>
    </row>
    <row r="112" spans="1:8" x14ac:dyDescent="0.3">
      <c r="A112" s="27">
        <v>7290003031788</v>
      </c>
      <c r="B112" s="28" t="s">
        <v>260</v>
      </c>
      <c r="C112" s="10">
        <v>30.8</v>
      </c>
      <c r="D112" s="72">
        <f t="shared" si="11"/>
        <v>28.952000000000002</v>
      </c>
      <c r="E112" s="73">
        <f t="shared" si="9"/>
        <v>0.10233766233766234</v>
      </c>
      <c r="F112" s="9">
        <f t="shared" si="10"/>
        <v>25.98912</v>
      </c>
      <c r="G112" s="68">
        <v>0.16233766233766234</v>
      </c>
      <c r="H112" s="65"/>
    </row>
    <row r="113" spans="1:8" x14ac:dyDescent="0.3">
      <c r="A113" s="27">
        <v>7290003031849</v>
      </c>
      <c r="B113" s="28" t="s">
        <v>261</v>
      </c>
      <c r="C113" s="10">
        <v>26.6</v>
      </c>
      <c r="D113" s="72">
        <f t="shared" si="11"/>
        <v>25.004000000000001</v>
      </c>
      <c r="E113" s="73">
        <f t="shared" si="9"/>
        <v>3.7744360902255691E-2</v>
      </c>
      <c r="F113" s="9">
        <f t="shared" si="10"/>
        <v>24.06024</v>
      </c>
      <c r="G113" s="68">
        <v>9.7744360902255689E-2</v>
      </c>
      <c r="H113" s="65"/>
    </row>
    <row r="114" spans="1:8" x14ac:dyDescent="0.3">
      <c r="A114" s="27">
        <v>7290013906991</v>
      </c>
      <c r="B114" s="28" t="s">
        <v>262</v>
      </c>
      <c r="C114" s="10">
        <v>17.5</v>
      </c>
      <c r="D114" s="72">
        <f t="shared" si="11"/>
        <v>16.45</v>
      </c>
      <c r="E114" s="73">
        <f t="shared" si="9"/>
        <v>2.8571428571429469E-3</v>
      </c>
      <c r="F114" s="9">
        <f t="shared" si="10"/>
        <v>16.402999999999999</v>
      </c>
      <c r="G114" s="68">
        <v>6.2857142857142945E-2</v>
      </c>
      <c r="H114" s="65"/>
    </row>
    <row r="115" spans="1:8" x14ac:dyDescent="0.3">
      <c r="A115" s="27">
        <v>7290013906298</v>
      </c>
      <c r="B115" s="28" t="s">
        <v>263</v>
      </c>
      <c r="C115" s="10">
        <v>11.9</v>
      </c>
      <c r="D115" s="72">
        <f t="shared" si="11"/>
        <v>11.186</v>
      </c>
      <c r="E115" s="73">
        <f t="shared" si="9"/>
        <v>5.764705882352944E-2</v>
      </c>
      <c r="F115" s="9">
        <f t="shared" si="10"/>
        <v>10.54116</v>
      </c>
      <c r="G115" s="68">
        <v>0.11764705882352944</v>
      </c>
      <c r="H115" s="65"/>
    </row>
    <row r="116" spans="1:8" x14ac:dyDescent="0.3">
      <c r="A116" s="27">
        <v>7290013906281</v>
      </c>
      <c r="B116" s="28" t="s">
        <v>264</v>
      </c>
      <c r="C116" s="10">
        <v>26.9</v>
      </c>
      <c r="D116" s="72">
        <f t="shared" si="11"/>
        <v>25.285999999999998</v>
      </c>
      <c r="E116" s="73">
        <f t="shared" si="9"/>
        <v>0.12215613382899621</v>
      </c>
      <c r="F116" s="9">
        <f t="shared" si="10"/>
        <v>22.19716</v>
      </c>
      <c r="G116" s="68">
        <v>0.1821561338289962</v>
      </c>
      <c r="H116" s="65"/>
    </row>
    <row r="117" spans="1:8" x14ac:dyDescent="0.3">
      <c r="A117" s="27">
        <v>7290000365428</v>
      </c>
      <c r="B117" s="28" t="s">
        <v>265</v>
      </c>
      <c r="C117" s="10">
        <v>17.7</v>
      </c>
      <c r="D117" s="72">
        <f t="shared" si="11"/>
        <v>16.637999999999998</v>
      </c>
      <c r="E117" s="73">
        <f t="shared" si="9"/>
        <v>0.1207909604519774</v>
      </c>
      <c r="F117" s="9">
        <f t="shared" si="10"/>
        <v>14.628279999999998</v>
      </c>
      <c r="G117" s="68">
        <v>0.1807909604519774</v>
      </c>
      <c r="H117" s="65"/>
    </row>
    <row r="118" spans="1:8" x14ac:dyDescent="0.3">
      <c r="A118" s="27">
        <v>7290000365336</v>
      </c>
      <c r="B118" s="28" t="s">
        <v>266</v>
      </c>
      <c r="C118" s="10">
        <v>17.7</v>
      </c>
      <c r="D118" s="72">
        <f t="shared" si="11"/>
        <v>16.637999999999998</v>
      </c>
      <c r="E118" s="73">
        <f t="shared" si="9"/>
        <v>0.1207909604519774</v>
      </c>
      <c r="F118" s="9">
        <f t="shared" si="10"/>
        <v>14.628279999999998</v>
      </c>
      <c r="G118" s="68">
        <v>0.1807909604519774</v>
      </c>
      <c r="H118" s="65"/>
    </row>
    <row r="119" spans="1:8" x14ac:dyDescent="0.3">
      <c r="A119" s="27">
        <v>7290013906335</v>
      </c>
      <c r="B119" s="28" t="s">
        <v>267</v>
      </c>
      <c r="C119" s="10">
        <v>26.6</v>
      </c>
      <c r="D119" s="72">
        <f t="shared" si="11"/>
        <v>25.004000000000001</v>
      </c>
      <c r="E119" s="73">
        <f t="shared" si="9"/>
        <v>3.7744360902255691E-2</v>
      </c>
      <c r="F119" s="9">
        <f t="shared" si="10"/>
        <v>24.06024</v>
      </c>
      <c r="G119" s="68">
        <v>9.7744360902255689E-2</v>
      </c>
      <c r="H119" s="65"/>
    </row>
    <row r="120" spans="1:8" x14ac:dyDescent="0.3">
      <c r="A120" s="27">
        <v>7290013906601</v>
      </c>
      <c r="B120" s="28" t="s">
        <v>268</v>
      </c>
      <c r="C120" s="10">
        <v>26.6</v>
      </c>
      <c r="D120" s="72">
        <f t="shared" si="11"/>
        <v>25.004000000000001</v>
      </c>
      <c r="E120" s="73">
        <f t="shared" si="9"/>
        <v>3.7744360902255691E-2</v>
      </c>
      <c r="F120" s="9">
        <f t="shared" si="10"/>
        <v>24.06024</v>
      </c>
      <c r="G120" s="68">
        <v>9.7744360902255689E-2</v>
      </c>
      <c r="H120" s="65"/>
    </row>
    <row r="121" spans="1:8" x14ac:dyDescent="0.3">
      <c r="A121" s="27">
        <v>7290013906250</v>
      </c>
      <c r="B121" s="28" t="s">
        <v>269</v>
      </c>
      <c r="C121" s="10">
        <v>9.1</v>
      </c>
      <c r="D121" s="72">
        <f t="shared" si="11"/>
        <v>8.5540000000000003</v>
      </c>
      <c r="E121" s="73">
        <v>0</v>
      </c>
      <c r="F121" s="9">
        <v>8.5500000000000007</v>
      </c>
      <c r="G121" s="68">
        <v>2.19780219780219E-2</v>
      </c>
      <c r="H121" s="65"/>
    </row>
    <row r="122" spans="1:8" x14ac:dyDescent="0.3">
      <c r="A122" s="27">
        <v>7290013906267</v>
      </c>
      <c r="B122" s="28" t="s">
        <v>270</v>
      </c>
      <c r="C122" s="10">
        <v>9.1</v>
      </c>
      <c r="D122" s="72">
        <f t="shared" si="11"/>
        <v>8.5540000000000003</v>
      </c>
      <c r="E122" s="73">
        <v>0</v>
      </c>
      <c r="F122" s="9">
        <v>8.5500000000000007</v>
      </c>
      <c r="G122" s="68">
        <v>2.19780219780219E-2</v>
      </c>
      <c r="H122" s="65"/>
    </row>
    <row r="123" spans="1:8" x14ac:dyDescent="0.3">
      <c r="A123" s="27">
        <v>7290000364230</v>
      </c>
      <c r="B123" s="28" t="s">
        <v>271</v>
      </c>
      <c r="C123" s="10">
        <v>4.63</v>
      </c>
      <c r="D123" s="72">
        <f t="shared" si="11"/>
        <v>4.3521999999999998</v>
      </c>
      <c r="E123" s="73">
        <f>G123-$H$2</f>
        <v>7.6069114470842358E-2</v>
      </c>
      <c r="F123" s="9">
        <f>D123-(D123*E123)</f>
        <v>4.0211319999999997</v>
      </c>
      <c r="G123" s="68">
        <v>0.13606911447084236</v>
      </c>
      <c r="H123" s="65"/>
    </row>
    <row r="124" spans="1:8" x14ac:dyDescent="0.3">
      <c r="A124" s="27">
        <v>7290000364506</v>
      </c>
      <c r="B124" s="28" t="s">
        <v>272</v>
      </c>
      <c r="C124" s="10">
        <v>4.29</v>
      </c>
      <c r="D124" s="72">
        <f t="shared" si="11"/>
        <v>4.0326000000000004</v>
      </c>
      <c r="E124" s="73">
        <f>G124-$H$2</f>
        <v>7.5990675990676437E-3</v>
      </c>
      <c r="F124" s="9">
        <f>D124-(D124*E124)</f>
        <v>4.0019559999999998</v>
      </c>
      <c r="G124" s="68">
        <v>6.7599067599067642E-2</v>
      </c>
      <c r="H124" s="65"/>
    </row>
  </sheetData>
  <autoFilter ref="A2:G124" xr:uid="{39B71E51-F6E5-4B6D-B094-8B68C86B876F}"/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מותגי מזון</vt:lpstr>
      <vt:lpstr>טירת צבי</vt:lpstr>
    </vt:vector>
  </TitlesOfParts>
  <Company>Tnuva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כהן</dc:creator>
  <cp:lastModifiedBy>כרמית כהן</cp:lastModifiedBy>
  <dcterms:created xsi:type="dcterms:W3CDTF">2026-06-18T12:59:38Z</dcterms:created>
  <dcterms:modified xsi:type="dcterms:W3CDTF">2026-07-01T13:19:27Z</dcterms:modified>
</cp:coreProperties>
</file>